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70" yWindow="570" windowWidth="25500" windowHeight="11700"/>
  </bookViews>
  <sheets>
    <sheet name="טבלה מצומצמת" sheetId="6" r:id="rId1"/>
  </sheets>
  <calcPr calcId="125725"/>
</workbook>
</file>

<file path=xl/calcChain.xml><?xml version="1.0" encoding="utf-8"?>
<calcChain xmlns="http://schemas.openxmlformats.org/spreadsheetml/2006/main">
  <c r="D52" i="6"/>
  <c r="E52"/>
  <c r="F52"/>
  <c r="G52"/>
  <c r="H52"/>
  <c r="I52"/>
  <c r="J52"/>
  <c r="K52"/>
  <c r="L52"/>
  <c r="M52"/>
  <c r="N52"/>
  <c r="O52"/>
  <c r="E53"/>
  <c r="F53"/>
  <c r="H53"/>
  <c r="I53"/>
  <c r="J53"/>
  <c r="K53"/>
  <c r="L53"/>
  <c r="M53"/>
  <c r="N53"/>
  <c r="O53"/>
  <c r="D54"/>
  <c r="E54"/>
  <c r="F54"/>
  <c r="G54"/>
  <c r="H54"/>
  <c r="I54"/>
  <c r="J54"/>
  <c r="K54"/>
  <c r="L54"/>
  <c r="M54"/>
  <c r="N54"/>
  <c r="O54"/>
  <c r="D55"/>
  <c r="E55"/>
  <c r="G55"/>
  <c r="H55"/>
  <c r="I55"/>
  <c r="J55"/>
  <c r="K55"/>
  <c r="L55"/>
  <c r="D56"/>
  <c r="E56"/>
  <c r="F56"/>
  <c r="G56"/>
  <c r="H56"/>
  <c r="I56"/>
  <c r="J56"/>
  <c r="K56"/>
  <c r="L56"/>
  <c r="M56"/>
  <c r="N56"/>
  <c r="O56"/>
  <c r="D57"/>
  <c r="E57"/>
  <c r="F57"/>
  <c r="H57"/>
  <c r="I57"/>
  <c r="J57"/>
  <c r="K57"/>
  <c r="L57"/>
  <c r="M57"/>
  <c r="N57"/>
  <c r="O57"/>
  <c r="D58"/>
  <c r="E58"/>
  <c r="F58"/>
  <c r="G58"/>
  <c r="H58"/>
  <c r="I58"/>
  <c r="J58"/>
  <c r="K58"/>
  <c r="L58"/>
  <c r="M58"/>
  <c r="N58"/>
  <c r="O58"/>
  <c r="D59"/>
  <c r="E59"/>
  <c r="G59"/>
  <c r="H59"/>
  <c r="J59"/>
  <c r="K59"/>
  <c r="L59"/>
  <c r="M59"/>
  <c r="N59"/>
  <c r="O59"/>
  <c r="D60"/>
  <c r="F60"/>
  <c r="G60"/>
  <c r="H60"/>
  <c r="I60"/>
  <c r="J60"/>
  <c r="K60"/>
  <c r="L60"/>
  <c r="M60"/>
  <c r="N60"/>
  <c r="O60"/>
  <c r="D61"/>
  <c r="E61"/>
  <c r="F61"/>
  <c r="G61"/>
  <c r="H61"/>
  <c r="I61"/>
  <c r="J61"/>
  <c r="K61"/>
  <c r="L61"/>
  <c r="M61"/>
  <c r="N61"/>
  <c r="O61"/>
  <c r="D62"/>
  <c r="F62"/>
  <c r="G62"/>
  <c r="H62"/>
  <c r="I62"/>
  <c r="K62"/>
  <c r="L62"/>
  <c r="M62"/>
  <c r="N62"/>
  <c r="O62"/>
  <c r="D63"/>
  <c r="E63"/>
  <c r="F63"/>
  <c r="G63"/>
  <c r="H63"/>
  <c r="I63"/>
  <c r="J63"/>
  <c r="K63"/>
  <c r="L63"/>
  <c r="M63"/>
  <c r="N63"/>
  <c r="D64"/>
  <c r="E64"/>
  <c r="F64"/>
  <c r="G64"/>
  <c r="H64"/>
  <c r="I64"/>
  <c r="J64"/>
  <c r="K64"/>
  <c r="L64"/>
  <c r="M64"/>
  <c r="N64"/>
  <c r="O64"/>
  <c r="D65"/>
  <c r="E65"/>
  <c r="F65"/>
  <c r="G65"/>
  <c r="H65"/>
  <c r="I65"/>
  <c r="J65"/>
  <c r="L65"/>
  <c r="M65"/>
  <c r="N65"/>
  <c r="O65"/>
  <c r="D66"/>
  <c r="E66"/>
  <c r="G66"/>
  <c r="H66"/>
  <c r="I66"/>
  <c r="K66"/>
  <c r="L66"/>
  <c r="M66"/>
  <c r="N66"/>
  <c r="O66"/>
  <c r="D67"/>
  <c r="E67"/>
  <c r="F67"/>
  <c r="G67"/>
  <c r="H67"/>
  <c r="I67"/>
  <c r="J67"/>
  <c r="K67"/>
  <c r="L67"/>
  <c r="M67"/>
  <c r="N67"/>
  <c r="E68"/>
  <c r="F68"/>
  <c r="G68"/>
  <c r="H68"/>
  <c r="I68"/>
  <c r="J68"/>
  <c r="K68"/>
  <c r="L68"/>
  <c r="N68"/>
  <c r="O68"/>
  <c r="D69"/>
  <c r="E69"/>
  <c r="F69"/>
  <c r="G69"/>
  <c r="H69"/>
  <c r="J69"/>
  <c r="K69"/>
  <c r="L69"/>
  <c r="O69"/>
  <c r="D70"/>
  <c r="E70"/>
  <c r="F70"/>
  <c r="G70"/>
  <c r="H70"/>
  <c r="I70"/>
  <c r="J70"/>
  <c r="L70"/>
  <c r="M70"/>
  <c r="N70"/>
  <c r="O70"/>
  <c r="D71"/>
  <c r="E71"/>
  <c r="F71"/>
  <c r="G71"/>
  <c r="H71"/>
  <c r="I71"/>
  <c r="J71"/>
  <c r="K71"/>
  <c r="L71"/>
  <c r="M71"/>
  <c r="N71"/>
  <c r="O71"/>
  <c r="D72"/>
  <c r="E72"/>
  <c r="F72"/>
  <c r="G72"/>
  <c r="H72"/>
  <c r="I72"/>
  <c r="J72"/>
  <c r="K72"/>
  <c r="L72"/>
  <c r="M72"/>
  <c r="O72"/>
  <c r="D73"/>
  <c r="E73"/>
  <c r="F73"/>
  <c r="G73"/>
  <c r="H73"/>
  <c r="I73"/>
  <c r="J73"/>
  <c r="K73"/>
  <c r="L73"/>
  <c r="M73"/>
  <c r="N73"/>
  <c r="O73"/>
  <c r="D74"/>
  <c r="E74"/>
  <c r="F74"/>
  <c r="G74"/>
  <c r="H74"/>
  <c r="I74"/>
  <c r="J74"/>
  <c r="K74"/>
  <c r="L74"/>
  <c r="M74"/>
  <c r="N74"/>
  <c r="O74"/>
  <c r="E75"/>
  <c r="F75"/>
  <c r="H75"/>
  <c r="I75"/>
  <c r="K75"/>
  <c r="L75"/>
  <c r="M75"/>
  <c r="N75"/>
  <c r="O75"/>
  <c r="D76"/>
  <c r="E76"/>
  <c r="G76"/>
  <c r="H76"/>
  <c r="I76"/>
  <c r="K76"/>
  <c r="L76"/>
  <c r="M76"/>
  <c r="N76"/>
  <c r="O76"/>
  <c r="D77"/>
  <c r="F77"/>
  <c r="G77"/>
  <c r="H77"/>
  <c r="I77"/>
  <c r="J77"/>
  <c r="K77"/>
  <c r="L77"/>
  <c r="M77"/>
  <c r="N77"/>
  <c r="O77"/>
  <c r="D78"/>
  <c r="E78"/>
  <c r="F78"/>
  <c r="G78"/>
  <c r="H78"/>
  <c r="I78"/>
  <c r="J78"/>
  <c r="K78"/>
  <c r="L78"/>
  <c r="M78"/>
  <c r="N78"/>
  <c r="O78"/>
  <c r="D79"/>
  <c r="E79"/>
  <c r="F79"/>
  <c r="G79"/>
  <c r="H79"/>
  <c r="I79"/>
  <c r="J79"/>
  <c r="K79"/>
  <c r="L79"/>
  <c r="M79"/>
  <c r="N79"/>
  <c r="O79"/>
  <c r="D80"/>
  <c r="E80"/>
  <c r="F80"/>
  <c r="G80"/>
  <c r="H80"/>
  <c r="I80"/>
  <c r="J80"/>
  <c r="K80"/>
  <c r="L80"/>
  <c r="M80"/>
  <c r="N80"/>
  <c r="D81"/>
  <c r="E81"/>
  <c r="G81"/>
  <c r="H81"/>
  <c r="I81"/>
  <c r="J81"/>
  <c r="K81"/>
  <c r="L81"/>
  <c r="M81"/>
  <c r="N81"/>
  <c r="O81"/>
  <c r="D82"/>
  <c r="E82"/>
  <c r="F82"/>
  <c r="H82"/>
  <c r="K82"/>
  <c r="L82"/>
  <c r="M82"/>
  <c r="N82"/>
  <c r="O82"/>
  <c r="D83"/>
  <c r="E83"/>
  <c r="G83"/>
  <c r="H83"/>
  <c r="I83"/>
  <c r="J83"/>
  <c r="L83"/>
  <c r="M83"/>
  <c r="N83"/>
  <c r="O83"/>
  <c r="D84"/>
  <c r="E84"/>
  <c r="F84"/>
  <c r="G84"/>
  <c r="H84"/>
  <c r="I84"/>
  <c r="J84"/>
  <c r="K84"/>
  <c r="L84"/>
  <c r="M84"/>
  <c r="O84"/>
  <c r="D85"/>
  <c r="E85"/>
  <c r="F85"/>
  <c r="H85"/>
  <c r="I85"/>
  <c r="L85"/>
  <c r="M85"/>
  <c r="N85"/>
  <c r="O85"/>
  <c r="D86"/>
  <c r="E86"/>
  <c r="F86"/>
  <c r="G86"/>
  <c r="H86"/>
  <c r="I86"/>
  <c r="J86"/>
  <c r="K86"/>
  <c r="L86"/>
  <c r="M86"/>
  <c r="N86"/>
  <c r="O86"/>
  <c r="D87"/>
  <c r="E87"/>
  <c r="G87"/>
  <c r="H87"/>
  <c r="K87"/>
  <c r="L87"/>
  <c r="M87"/>
  <c r="N87"/>
  <c r="D88"/>
  <c r="E88"/>
  <c r="F88"/>
  <c r="G88"/>
  <c r="H88"/>
  <c r="I88"/>
  <c r="J88"/>
  <c r="K88"/>
  <c r="L88"/>
  <c r="M88"/>
  <c r="N88"/>
  <c r="D89"/>
  <c r="E89"/>
  <c r="F89"/>
  <c r="H89"/>
  <c r="I89"/>
  <c r="J89"/>
  <c r="K89"/>
  <c r="L89"/>
  <c r="M89"/>
  <c r="O89"/>
  <c r="D90"/>
  <c r="E90"/>
  <c r="F90"/>
  <c r="G90"/>
  <c r="H90"/>
  <c r="I90"/>
  <c r="J90"/>
  <c r="K90"/>
  <c r="L90"/>
  <c r="M90"/>
  <c r="N90"/>
  <c r="O90"/>
  <c r="D91"/>
  <c r="E91"/>
  <c r="F91"/>
  <c r="G91"/>
  <c r="H91"/>
  <c r="I91"/>
  <c r="J91"/>
  <c r="K91"/>
  <c r="L91"/>
  <c r="M91"/>
  <c r="N91"/>
  <c r="O91"/>
  <c r="D92"/>
  <c r="F92"/>
  <c r="G92"/>
  <c r="H92"/>
  <c r="I92"/>
  <c r="J92"/>
  <c r="K92"/>
  <c r="L92"/>
  <c r="M92"/>
  <c r="N92"/>
  <c r="O92"/>
  <c r="D93"/>
  <c r="E93"/>
  <c r="G93"/>
  <c r="H93"/>
  <c r="I93"/>
  <c r="J93"/>
  <c r="L93"/>
  <c r="M93"/>
  <c r="N93"/>
  <c r="O93"/>
  <c r="D94"/>
  <c r="F94"/>
  <c r="G94"/>
  <c r="H94"/>
  <c r="I94"/>
  <c r="J94"/>
  <c r="K94"/>
  <c r="L94"/>
  <c r="M94"/>
  <c r="N94"/>
  <c r="O94"/>
  <c r="C53"/>
  <c r="C54"/>
  <c r="C55"/>
  <c r="C56"/>
  <c r="C57"/>
  <c r="C58"/>
  <c r="C59"/>
  <c r="C60"/>
  <c r="C61"/>
  <c r="C62"/>
  <c r="C63"/>
  <c r="C64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6"/>
  <c r="C87"/>
  <c r="C88"/>
  <c r="C89"/>
  <c r="C90"/>
  <c r="C92"/>
  <c r="C94"/>
  <c r="C52"/>
</calcChain>
</file>

<file path=xl/sharedStrings.xml><?xml version="1.0" encoding="utf-8"?>
<sst xmlns="http://schemas.openxmlformats.org/spreadsheetml/2006/main" count="118" uniqueCount="61">
  <si>
    <t>קצף גילוח ג'ילט 200 מ"ל</t>
  </si>
  <si>
    <t>ויקטורי</t>
  </si>
  <si>
    <t>חצי חינם</t>
  </si>
  <si>
    <t>טיב טעם</t>
  </si>
  <si>
    <t>יוחננוף</t>
  </si>
  <si>
    <t>יינות ביתן</t>
  </si>
  <si>
    <t>מגה בעיר</t>
  </si>
  <si>
    <t>מחסני השוק</t>
  </si>
  <si>
    <t>סאלח דבאח</t>
  </si>
  <si>
    <t>רמי לוי</t>
  </si>
  <si>
    <t>שופרסל דיל</t>
  </si>
  <si>
    <t>שופרסל שלי</t>
  </si>
  <si>
    <t>סכין גילוח לנשים ג'ילט בלו 2 5 יחידות</t>
  </si>
  <si>
    <t>שוק העיר</t>
  </si>
  <si>
    <t>טמפונים אובה אוריגינל נורמל אובה 32 יחידות</t>
  </si>
  <si>
    <t>מגן תחתון קרפרי אוורירי עם כותנה 58 יחידות</t>
  </si>
  <si>
    <t>מגן תחתון אלוורה קרפרי 58 יחידות</t>
  </si>
  <si>
    <t>צבע לשיער מספר 5.15 חום שוקולד גרנייה 1 יחידה</t>
  </si>
  <si>
    <t>דאודורנט סטיק לגבר דינמיק פולס אדידס 51 גרם</t>
  </si>
  <si>
    <t>טמפונים עם מוליך רגולר פרל טמפקס 20 יחידות</t>
  </si>
  <si>
    <t>טמפונים עם מוליך סופר קומפאק פרל טמפקס 18 יחידות</t>
  </si>
  <si>
    <t>תחבושות הגיינה לילה עם כנפיים אולוויז 2 * 10 יחידות</t>
  </si>
  <si>
    <t>מרכך הנוסחה הקלאסית הזנה וברק לשיער רגיל פרו וי פנטן 600 מ"ל</t>
  </si>
  <si>
    <t>סכיני גילוח שיק אקסטרים 3 לנשים 4 יחידות</t>
  </si>
  <si>
    <t>טמפונים ללא מוליך נורמל קוטקס 32 יחידות</t>
  </si>
  <si>
    <t>טמפונים עם מוליך פלסטיק מיני קוטקס 16 יחידות</t>
  </si>
  <si>
    <t>שמפו לשיער רגיל הוואי 700 מ"ל</t>
  </si>
  <si>
    <t>תחבושות עם כנפיים נורמל פלוס קוטקס יאנג 28 יחידות</t>
  </si>
  <si>
    <t>ג'ל גילוח ירוק לעור רגיל אדג' 198 מ"ל</t>
  </si>
  <si>
    <t>משחה לשיניים רגישות אלמקס 75 מ"ל</t>
  </si>
  <si>
    <t>ג'ל אלוורה 100% טבעי להרגעת העור סקין גארד 200 מ"ל</t>
  </si>
  <si>
    <t>משחת שיניים קולגייט טוטל 100 מ"ל</t>
  </si>
  <si>
    <t>משחת שיניים משפחתי אדום קולגייט 100 מ"ל</t>
  </si>
  <si>
    <t>משחת שיניים דואל קר סנסודיין 75 מ"ל</t>
  </si>
  <si>
    <t>משחת שיניים אורביטול 3 * 145 גרם</t>
  </si>
  <si>
    <t>אל סבון נוזלי אצות ים כיף 1 ליטר</t>
  </si>
  <si>
    <t>שמפו לשיער רגיל פינוק 700 מ"ל</t>
  </si>
  <si>
    <t>דאודורנט ג'ל אולטימט לגבר קרמה מן 75 מ"ל</t>
  </si>
  <si>
    <t>משחת שיניים רפיד רליף סנסודיין 75 מ"ל</t>
  </si>
  <si>
    <t>מי פה בטעם מנטה ללא אלכוהול אקווהפרש אקסטרה קר 500 מ"ל</t>
  </si>
  <si>
    <t>דאודורנט ג'ל ורוד ליידי ספיד סטיק 65 גרם</t>
  </si>
  <si>
    <t>דאודורנט סטיק ורוד ללא סימן ליידי ספיד סטיק 65 גרם</t>
  </si>
  <si>
    <t>משחת שיניים משפחתי מרידול 100 מ"ל</t>
  </si>
  <si>
    <t>סבון נוזלי סגול משאבה פלמוליב 750 מ"ל</t>
  </si>
  <si>
    <t>דאודורנט ספריי לגבר טיטניום גולד קרליין 180 מ"ל</t>
  </si>
  <si>
    <t>דאודורנט ספריי גוף לגבר גולד טיטניום 150 מ"ל</t>
  </si>
  <si>
    <t>סטיק הגנה שקוף לפנים אס פי אף 50 סקין גארד יחידה</t>
  </si>
  <si>
    <t>סכיני גילוח 5 להבים גילט ונוס 4 יחידות</t>
  </si>
  <si>
    <t>דאודורנט קליר ג'ל ארקטיק אייס ג'ילט 70 מ"ל</t>
  </si>
  <si>
    <t>דאודורנט סטייק לנשים בניחוח טלק רקסונה 50 גרם</t>
  </si>
  <si>
    <t>משחת שיניים טריפל אקשן מנטה קולגייט 75 מ"ל</t>
  </si>
  <si>
    <t>שמפו ומרכך לטיפוח יום יומי 2 ב-1 דאב 600 מ"ל</t>
  </si>
  <si>
    <t>סבון מוצק דאב 6 * 100 גרם</t>
  </si>
  <si>
    <t>משחת שיניים טוטאל גאם קולגייט 75 מ"ל</t>
  </si>
  <si>
    <t>קרם גוף אלוורה וזלין 725 מ"ל</t>
  </si>
  <si>
    <t>תוויות שורה</t>
  </si>
  <si>
    <t>קינג סטור</t>
  </si>
  <si>
    <t>פער מחיר באחוזים: רשתות השיווק לעומת סופר-פארם</t>
  </si>
  <si>
    <t>בדיקת המועצה הישראלית לצרכנות - השוואת מחירי טואלטיקה ברשתות השיווק לעומת סופר פארם - 13.07.17</t>
  </si>
  <si>
    <t>מחירים בממוצע רשתי, אדום = רשת השיווק יקרה יותר מסופר פארם, ירוק = רשת השיווק זולה יותר מסופר פארם</t>
  </si>
  <si>
    <t>סופר פארם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</si>
</sst>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9" fontId="2" fillId="0" borderId="1" xfId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5" fillId="0" borderId="0" xfId="0" applyFont="1"/>
  </cellXfs>
  <cellStyles count="2">
    <cellStyle name="Normal" xfId="0" builtinId="0"/>
    <cellStyle name="Percent" xfId="1" builtinId="5"/>
  </cellStyles>
  <dxfs count="3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consumers.org.i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0</xdr:row>
      <xdr:rowOff>76200</xdr:rowOff>
    </xdr:from>
    <xdr:to>
      <xdr:col>12</xdr:col>
      <xdr:colOff>316230</xdr:colOff>
      <xdr:row>3</xdr:row>
      <xdr:rowOff>43815</xdr:rowOff>
    </xdr:to>
    <xdr:pic>
      <xdr:nvPicPr>
        <xdr:cNvPr id="2" name="תמונה 1" descr="המועצה הישראלית לצרכנות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80169270" y="76200"/>
          <a:ext cx="359283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94"/>
  <sheetViews>
    <sheetView rightToLeft="1" tabSelected="1" workbookViewId="0">
      <selection activeCell="A4" sqref="A4"/>
    </sheetView>
  </sheetViews>
  <sheetFormatPr defaultRowHeight="15"/>
  <cols>
    <col min="1" max="1" width="54.5703125" bestFit="1" customWidth="1"/>
    <col min="2" max="2" width="13.28515625" customWidth="1"/>
    <col min="3" max="3" width="8.7109375" bestFit="1" customWidth="1"/>
    <col min="4" max="4" width="6.5703125" bestFit="1" customWidth="1"/>
    <col min="5" max="5" width="7.85546875" bestFit="1" customWidth="1"/>
    <col min="6" max="6" width="7.5703125" bestFit="1" customWidth="1"/>
    <col min="7" max="7" width="6.42578125" bestFit="1" customWidth="1"/>
    <col min="8" max="8" width="8.7109375" bestFit="1" customWidth="1"/>
    <col min="9" max="9" width="8.28515625" bestFit="1" customWidth="1"/>
    <col min="10" max="10" width="10.5703125" bestFit="1" customWidth="1"/>
    <col min="11" max="11" width="10.140625" bestFit="1" customWidth="1"/>
    <col min="12" max="12" width="6.28515625" bestFit="1" customWidth="1"/>
    <col min="13" max="13" width="10.140625" bestFit="1" customWidth="1"/>
    <col min="14" max="14" width="10.5703125" bestFit="1" customWidth="1"/>
    <col min="15" max="15" width="8.42578125" bestFit="1" customWidth="1"/>
  </cols>
  <sheetData>
    <row r="2" spans="1:15" ht="15.75">
      <c r="A2" s="10" t="s">
        <v>58</v>
      </c>
    </row>
    <row r="3" spans="1:15">
      <c r="A3" s="1" t="s">
        <v>59</v>
      </c>
    </row>
    <row r="5" spans="1:15" s="2" customFormat="1">
      <c r="A5" s="3" t="s">
        <v>55</v>
      </c>
      <c r="B5" s="7" t="s">
        <v>60</v>
      </c>
      <c r="C5" s="3" t="s">
        <v>56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13</v>
      </c>
    </row>
    <row r="6" spans="1:15">
      <c r="A6" s="4" t="s">
        <v>35</v>
      </c>
      <c r="B6" s="8">
        <v>14.567005076142182</v>
      </c>
      <c r="C6" s="9">
        <v>14.695833333333335</v>
      </c>
      <c r="D6" s="9">
        <v>9.9970588235294109</v>
      </c>
      <c r="E6" s="9">
        <v>8</v>
      </c>
      <c r="F6" s="9">
        <v>11.400000000000004</v>
      </c>
      <c r="G6" s="9">
        <v>9.9000000000000021</v>
      </c>
      <c r="H6" s="9">
        <v>10.205555555555542</v>
      </c>
      <c r="I6" s="9">
        <v>10.899999999999988</v>
      </c>
      <c r="J6" s="9">
        <v>9.5</v>
      </c>
      <c r="K6" s="9">
        <v>10</v>
      </c>
      <c r="L6" s="9">
        <v>9.6828571428571397</v>
      </c>
      <c r="M6" s="9">
        <v>10</v>
      </c>
      <c r="N6" s="9">
        <v>10</v>
      </c>
      <c r="O6" s="9">
        <v>13.025000000000002</v>
      </c>
    </row>
    <row r="7" spans="1:15">
      <c r="A7" s="4" t="s">
        <v>30</v>
      </c>
      <c r="B7" s="8">
        <v>19.848837209302328</v>
      </c>
      <c r="C7" s="9">
        <v>27.9</v>
      </c>
      <c r="D7" s="9"/>
      <c r="E7" s="9">
        <v>24.9</v>
      </c>
      <c r="F7" s="9">
        <v>30.257142857142849</v>
      </c>
      <c r="G7" s="9"/>
      <c r="H7" s="9">
        <v>29.899999999999984</v>
      </c>
      <c r="I7" s="9">
        <v>29.899999999999984</v>
      </c>
      <c r="J7" s="9">
        <v>30</v>
      </c>
      <c r="K7" s="9">
        <v>24.9</v>
      </c>
      <c r="L7" s="9">
        <v>27.900000000000002</v>
      </c>
      <c r="M7" s="9">
        <v>19.899999999999988</v>
      </c>
      <c r="N7" s="9">
        <v>19.900000000000002</v>
      </c>
      <c r="O7" s="9">
        <v>29.9</v>
      </c>
    </row>
    <row r="8" spans="1:15">
      <c r="A8" s="4" t="s">
        <v>28</v>
      </c>
      <c r="B8" s="8">
        <v>14.783408071748935</v>
      </c>
      <c r="C8" s="9">
        <v>19.900000000000002</v>
      </c>
      <c r="D8" s="9">
        <v>17.762068965517233</v>
      </c>
      <c r="E8" s="9">
        <v>24.900000000000002</v>
      </c>
      <c r="F8" s="9">
        <v>20.263636363636355</v>
      </c>
      <c r="G8" s="9">
        <v>15.900000000000004</v>
      </c>
      <c r="H8" s="9">
        <v>15.708823529411752</v>
      </c>
      <c r="I8" s="9">
        <v>19.900000000000013</v>
      </c>
      <c r="J8" s="9">
        <v>13.900000000000002</v>
      </c>
      <c r="K8" s="9">
        <v>14.9</v>
      </c>
      <c r="L8" s="9">
        <v>16.678947368421042</v>
      </c>
      <c r="M8" s="9">
        <v>16.900000000000023</v>
      </c>
      <c r="N8" s="9">
        <v>16.899999999999984</v>
      </c>
      <c r="O8" s="9">
        <v>18.900000000000002</v>
      </c>
    </row>
    <row r="9" spans="1:15">
      <c r="A9" s="4" t="s">
        <v>37</v>
      </c>
      <c r="B9" s="8">
        <v>14.900000000000011</v>
      </c>
      <c r="C9" s="9">
        <v>18.900000000000002</v>
      </c>
      <c r="D9" s="9">
        <v>12.900000000000004</v>
      </c>
      <c r="E9" s="9">
        <v>12.5</v>
      </c>
      <c r="F9" s="9"/>
      <c r="G9" s="9">
        <v>12.9</v>
      </c>
      <c r="H9" s="9">
        <v>13.605882352941169</v>
      </c>
      <c r="I9" s="9">
        <v>15.9</v>
      </c>
      <c r="J9" s="9">
        <v>10</v>
      </c>
      <c r="K9" s="9">
        <v>14.9</v>
      </c>
      <c r="L9" s="9">
        <v>12.900000000000002</v>
      </c>
      <c r="M9" s="9"/>
      <c r="N9" s="9"/>
      <c r="O9" s="9"/>
    </row>
    <row r="10" spans="1:15">
      <c r="A10" s="4" t="s">
        <v>40</v>
      </c>
      <c r="B10" s="8">
        <v>22.001382488479269</v>
      </c>
      <c r="C10" s="9">
        <v>27.900000000000002</v>
      </c>
      <c r="D10" s="9">
        <v>16.899999999999999</v>
      </c>
      <c r="E10" s="9">
        <v>17.899999999999999</v>
      </c>
      <c r="F10" s="9">
        <v>27.499999999999986</v>
      </c>
      <c r="G10" s="9">
        <v>19.899999999999999</v>
      </c>
      <c r="H10" s="9">
        <v>20.475342465753442</v>
      </c>
      <c r="I10" s="9">
        <v>21.900000000000013</v>
      </c>
      <c r="J10" s="9">
        <v>17.900000000000002</v>
      </c>
      <c r="K10" s="9">
        <v>19.899999999999999</v>
      </c>
      <c r="L10" s="9">
        <v>19.695454545454531</v>
      </c>
      <c r="M10" s="9">
        <v>19.900000000000031</v>
      </c>
      <c r="N10" s="9">
        <v>19.899999999999988</v>
      </c>
      <c r="O10" s="9">
        <v>19.899999999999999</v>
      </c>
    </row>
    <row r="11" spans="1:15">
      <c r="A11" s="4" t="s">
        <v>49</v>
      </c>
      <c r="B11" s="8">
        <v>13.589592760181045</v>
      </c>
      <c r="C11" s="9">
        <v>17.900000000000002</v>
      </c>
      <c r="D11" s="9">
        <v>14.990909090909094</v>
      </c>
      <c r="E11" s="9">
        <v>12.9</v>
      </c>
      <c r="F11" s="9">
        <v>12.9</v>
      </c>
      <c r="G11" s="9"/>
      <c r="H11" s="9">
        <v>13.726666666666661</v>
      </c>
      <c r="I11" s="9">
        <v>15.887012987012989</v>
      </c>
      <c r="J11" s="9">
        <v>12.5</v>
      </c>
      <c r="K11" s="9">
        <v>12.9</v>
      </c>
      <c r="L11" s="9">
        <v>10.078571428571431</v>
      </c>
      <c r="M11" s="9">
        <v>14.899999999999988</v>
      </c>
      <c r="N11" s="9">
        <v>14.9</v>
      </c>
      <c r="O11" s="9">
        <v>20.9</v>
      </c>
    </row>
    <row r="12" spans="1:15">
      <c r="A12" s="4" t="s">
        <v>41</v>
      </c>
      <c r="B12" s="8">
        <v>25.19259259259255</v>
      </c>
      <c r="C12" s="9">
        <v>24.900000000000002</v>
      </c>
      <c r="D12" s="9">
        <v>16.899999999999995</v>
      </c>
      <c r="E12" s="9">
        <v>17.899999999999999</v>
      </c>
      <c r="F12" s="9">
        <v>35.519047619047605</v>
      </c>
      <c r="G12" s="9">
        <v>19.899999999999999</v>
      </c>
      <c r="H12" s="9">
        <v>19.166666666666664</v>
      </c>
      <c r="I12" s="9">
        <v>21.9</v>
      </c>
      <c r="J12" s="9">
        <v>17.900000000000002</v>
      </c>
      <c r="K12" s="9">
        <v>18.899999999999999</v>
      </c>
      <c r="L12" s="9">
        <v>18.746153846153831</v>
      </c>
      <c r="M12" s="9">
        <v>19.900000000000013</v>
      </c>
      <c r="N12" s="9">
        <v>19.899999999999995</v>
      </c>
      <c r="O12" s="9">
        <v>19.899999999999999</v>
      </c>
    </row>
    <row r="13" spans="1:15">
      <c r="A13" s="4" t="s">
        <v>18</v>
      </c>
      <c r="B13" s="8">
        <v>15.541866028708098</v>
      </c>
      <c r="C13" s="9">
        <v>17.900000000000002</v>
      </c>
      <c r="D13" s="9">
        <v>25.900000000000002</v>
      </c>
      <c r="E13" s="9">
        <v>15</v>
      </c>
      <c r="F13" s="9"/>
      <c r="G13" s="9">
        <v>14.900000000000004</v>
      </c>
      <c r="H13" s="9">
        <v>15.139130434782595</v>
      </c>
      <c r="I13" s="9"/>
      <c r="J13" s="9">
        <v>14.9</v>
      </c>
      <c r="K13" s="9">
        <v>15.9</v>
      </c>
      <c r="L13" s="9">
        <v>14.899999999999997</v>
      </c>
      <c r="M13" s="9">
        <v>15</v>
      </c>
      <c r="N13" s="9">
        <v>14.9</v>
      </c>
      <c r="O13" s="9">
        <v>14.9</v>
      </c>
    </row>
    <row r="14" spans="1:15">
      <c r="A14" s="4" t="s">
        <v>45</v>
      </c>
      <c r="B14" s="8">
        <v>18.698623853211071</v>
      </c>
      <c r="C14" s="9">
        <v>11.900000000000002</v>
      </c>
      <c r="D14" s="9">
        <v>14.900000000000004</v>
      </c>
      <c r="E14" s="9"/>
      <c r="F14" s="9">
        <v>10.9</v>
      </c>
      <c r="G14" s="9">
        <v>9.9</v>
      </c>
      <c r="H14" s="9">
        <v>10.136842105263153</v>
      </c>
      <c r="I14" s="9">
        <v>10.9</v>
      </c>
      <c r="J14" s="9">
        <v>9.5</v>
      </c>
      <c r="K14" s="9">
        <v>10</v>
      </c>
      <c r="L14" s="9">
        <v>9.9000000000000039</v>
      </c>
      <c r="M14" s="9">
        <v>9.9</v>
      </c>
      <c r="N14" s="9">
        <v>9.9</v>
      </c>
      <c r="O14" s="9">
        <v>12.9</v>
      </c>
    </row>
    <row r="15" spans="1:15">
      <c r="A15" s="4" t="s">
        <v>44</v>
      </c>
      <c r="B15" s="8">
        <v>15.067464114832593</v>
      </c>
      <c r="C15" s="9">
        <v>18.900000000000002</v>
      </c>
      <c r="D15" s="9">
        <v>21.900000000000002</v>
      </c>
      <c r="E15" s="9">
        <v>15</v>
      </c>
      <c r="F15" s="9">
        <v>19.150000000000002</v>
      </c>
      <c r="G15" s="9">
        <v>14.900000000000004</v>
      </c>
      <c r="H15" s="9">
        <v>17.118181818181803</v>
      </c>
      <c r="I15" s="9">
        <v>17.899999999999999</v>
      </c>
      <c r="J15" s="9">
        <v>15</v>
      </c>
      <c r="K15" s="9">
        <v>18.333333333333332</v>
      </c>
      <c r="L15" s="9">
        <v>14.800000000000008</v>
      </c>
      <c r="M15" s="9">
        <v>14.900000000000011</v>
      </c>
      <c r="N15" s="9">
        <v>19.699999999999996</v>
      </c>
      <c r="O15" s="9">
        <v>14.9</v>
      </c>
    </row>
    <row r="16" spans="1:15">
      <c r="A16" s="4" t="s">
        <v>48</v>
      </c>
      <c r="B16" s="8">
        <v>22.011627906976749</v>
      </c>
      <c r="C16" s="9">
        <v>32.011111111111113</v>
      </c>
      <c r="D16" s="9">
        <v>14.89999999999999</v>
      </c>
      <c r="E16" s="9"/>
      <c r="F16" s="9">
        <v>15.900000000000004</v>
      </c>
      <c r="G16" s="9">
        <v>25.9</v>
      </c>
      <c r="H16" s="9">
        <v>29.616981132075495</v>
      </c>
      <c r="I16" s="9">
        <v>30.899999999999984</v>
      </c>
      <c r="J16" s="9"/>
      <c r="K16" s="9">
        <v>15</v>
      </c>
      <c r="L16" s="9">
        <v>13.642702702702699</v>
      </c>
      <c r="M16" s="9">
        <v>27.900000000000016</v>
      </c>
      <c r="N16" s="9">
        <v>34.600000000000009</v>
      </c>
      <c r="O16" s="9">
        <v>24.9</v>
      </c>
    </row>
    <row r="17" spans="1:15">
      <c r="A17" s="4" t="s">
        <v>14</v>
      </c>
      <c r="B17" s="8">
        <v>29.394792626728027</v>
      </c>
      <c r="C17" s="9">
        <v>35.5</v>
      </c>
      <c r="D17" s="9">
        <v>19.899999999999999</v>
      </c>
      <c r="E17" s="9">
        <v>29.9</v>
      </c>
      <c r="F17" s="9">
        <v>37.208333333333321</v>
      </c>
      <c r="G17" s="9">
        <v>22.900000000000002</v>
      </c>
      <c r="H17" s="9">
        <v>31.451999999999998</v>
      </c>
      <c r="I17" s="9">
        <v>34.900000000000048</v>
      </c>
      <c r="J17" s="9">
        <v>33.9</v>
      </c>
      <c r="K17" s="9">
        <v>22.9</v>
      </c>
      <c r="L17" s="9">
        <v>20.080555555555556</v>
      </c>
      <c r="M17" s="9">
        <v>20</v>
      </c>
      <c r="N17" s="9">
        <v>20</v>
      </c>
      <c r="O17" s="9"/>
    </row>
    <row r="18" spans="1:15">
      <c r="A18" s="4" t="s">
        <v>24</v>
      </c>
      <c r="B18" s="8">
        <v>27.54654377880177</v>
      </c>
      <c r="C18" s="9">
        <v>29.900000000000002</v>
      </c>
      <c r="D18" s="9">
        <v>31.899999999999988</v>
      </c>
      <c r="E18" s="9">
        <v>24.900000000000002</v>
      </c>
      <c r="F18" s="9">
        <v>28.025000000000002</v>
      </c>
      <c r="G18" s="9">
        <v>27.88666666666666</v>
      </c>
      <c r="H18" s="9">
        <v>25.632394366197218</v>
      </c>
      <c r="I18" s="9">
        <v>28.900000000000016</v>
      </c>
      <c r="J18" s="9">
        <v>27.907142857142851</v>
      </c>
      <c r="K18" s="9">
        <v>16.899999999999999</v>
      </c>
      <c r="L18" s="9">
        <v>27.200000000000014</v>
      </c>
      <c r="M18" s="9">
        <v>29</v>
      </c>
      <c r="N18" s="9">
        <v>31.099999999999987</v>
      </c>
      <c r="O18" s="9">
        <v>29.899999999999995</v>
      </c>
    </row>
    <row r="19" spans="1:15">
      <c r="A19" s="4" t="s">
        <v>20</v>
      </c>
      <c r="B19" s="8">
        <v>19.991743119266093</v>
      </c>
      <c r="C19" s="9"/>
      <c r="D19" s="9">
        <v>19.899999999999999</v>
      </c>
      <c r="E19" s="9">
        <v>27.9</v>
      </c>
      <c r="F19" s="9">
        <v>25.757142857142849</v>
      </c>
      <c r="G19" s="9">
        <v>20.9</v>
      </c>
      <c r="H19" s="9">
        <v>18.522950819672126</v>
      </c>
      <c r="I19" s="9">
        <v>19.899999999999991</v>
      </c>
      <c r="J19" s="9">
        <v>24.9</v>
      </c>
      <c r="K19" s="9"/>
      <c r="L19" s="9">
        <v>24.899999999999995</v>
      </c>
      <c r="M19" s="9">
        <v>20.899999999999984</v>
      </c>
      <c r="N19" s="9">
        <v>24.899999999999988</v>
      </c>
      <c r="O19" s="9">
        <v>19.899999999999999</v>
      </c>
    </row>
    <row r="20" spans="1:15">
      <c r="A20" s="4" t="s">
        <v>25</v>
      </c>
      <c r="B20" s="8">
        <v>19.787628865979418</v>
      </c>
      <c r="C20" s="9">
        <v>24.9</v>
      </c>
      <c r="D20" s="9">
        <v>24.899999999999995</v>
      </c>
      <c r="E20" s="9">
        <v>22.900000000000002</v>
      </c>
      <c r="F20" s="9"/>
      <c r="G20" s="9">
        <v>22.884615384615383</v>
      </c>
      <c r="H20" s="9">
        <v>23.069491525423739</v>
      </c>
      <c r="I20" s="9">
        <v>23.899999999999991</v>
      </c>
      <c r="J20" s="9"/>
      <c r="K20" s="9">
        <v>22</v>
      </c>
      <c r="L20" s="9">
        <v>21.20000000000001</v>
      </c>
      <c r="M20" s="9">
        <v>22.900000000000009</v>
      </c>
      <c r="N20" s="9">
        <v>24</v>
      </c>
      <c r="O20" s="9">
        <v>22.900000000000002</v>
      </c>
    </row>
    <row r="21" spans="1:15">
      <c r="A21" s="4" t="s">
        <v>19</v>
      </c>
      <c r="B21" s="8">
        <v>19.946511627907022</v>
      </c>
      <c r="C21" s="9">
        <v>29.9</v>
      </c>
      <c r="D21" s="9">
        <v>29.900000000000002</v>
      </c>
      <c r="E21" s="9">
        <v>27.9</v>
      </c>
      <c r="F21" s="9">
        <v>31.316666666666659</v>
      </c>
      <c r="G21" s="9">
        <v>19.900000000000002</v>
      </c>
      <c r="H21" s="9">
        <v>21.314634146341447</v>
      </c>
      <c r="I21" s="9">
        <v>29.900000000000009</v>
      </c>
      <c r="J21" s="9">
        <v>24.900000000000002</v>
      </c>
      <c r="K21" s="9">
        <v>30</v>
      </c>
      <c r="L21" s="9">
        <v>19.799999999999994</v>
      </c>
      <c r="M21" s="9">
        <v>20.90000000000002</v>
      </c>
      <c r="N21" s="9">
        <v>24.899999999999991</v>
      </c>
      <c r="O21" s="9"/>
    </row>
    <row r="22" spans="1:15">
      <c r="A22" s="4" t="s">
        <v>16</v>
      </c>
      <c r="B22" s="8">
        <v>16.971232876712385</v>
      </c>
      <c r="C22" s="9">
        <v>19.614285714285717</v>
      </c>
      <c r="D22" s="9"/>
      <c r="E22" s="9">
        <v>19.900000000000002</v>
      </c>
      <c r="F22" s="9">
        <v>24.79999999999999</v>
      </c>
      <c r="G22" s="9">
        <v>14.900000000000004</v>
      </c>
      <c r="H22" s="9">
        <v>15.607692307692291</v>
      </c>
      <c r="I22" s="9">
        <v>16.900000000000002</v>
      </c>
      <c r="J22" s="9">
        <v>19.899999999999999</v>
      </c>
      <c r="K22" s="9">
        <v>14.9</v>
      </c>
      <c r="L22" s="9">
        <v>15.01627906976743</v>
      </c>
      <c r="M22" s="9"/>
      <c r="N22" s="9">
        <v>14.899999999999997</v>
      </c>
      <c r="O22" s="9">
        <v>19.899999999999999</v>
      </c>
    </row>
    <row r="23" spans="1:15">
      <c r="A23" s="4" t="s">
        <v>15</v>
      </c>
      <c r="B23" s="8">
        <v>17.066363636363693</v>
      </c>
      <c r="C23" s="9">
        <v>19.677777777777781</v>
      </c>
      <c r="D23" s="9">
        <v>15.899999999999991</v>
      </c>
      <c r="E23" s="9">
        <v>19.900000000000002</v>
      </c>
      <c r="F23" s="9">
        <v>24.788888888888881</v>
      </c>
      <c r="G23" s="9">
        <v>14.900000000000004</v>
      </c>
      <c r="H23" s="9">
        <v>15.658620689655157</v>
      </c>
      <c r="I23" s="9"/>
      <c r="J23" s="9">
        <v>19.900000000000002</v>
      </c>
      <c r="K23" s="9">
        <v>14.9</v>
      </c>
      <c r="L23" s="9">
        <v>15.01627906976743</v>
      </c>
      <c r="M23" s="9"/>
      <c r="N23" s="9"/>
      <c r="O23" s="9">
        <v>19.899999999999999</v>
      </c>
    </row>
    <row r="24" spans="1:15">
      <c r="A24" s="4" t="s">
        <v>39</v>
      </c>
      <c r="B24" s="8">
        <v>18.719302325581452</v>
      </c>
      <c r="C24" s="9">
        <v>21.900000000000002</v>
      </c>
      <c r="D24" s="9">
        <v>20.073913043478253</v>
      </c>
      <c r="E24" s="9">
        <v>19.900000000000002</v>
      </c>
      <c r="F24" s="9">
        <v>24.875</v>
      </c>
      <c r="G24" s="9">
        <v>19.900000000000002</v>
      </c>
      <c r="H24" s="9">
        <v>19.746153846153831</v>
      </c>
      <c r="I24" s="9">
        <v>22.7</v>
      </c>
      <c r="J24" s="9">
        <v>19.900000000000002</v>
      </c>
      <c r="K24" s="9"/>
      <c r="L24" s="9">
        <v>19.399999999999988</v>
      </c>
      <c r="M24" s="9">
        <v>19.899999999999984</v>
      </c>
      <c r="N24" s="9">
        <v>21.900000000000002</v>
      </c>
      <c r="O24" s="9">
        <v>19.899999999999999</v>
      </c>
    </row>
    <row r="25" spans="1:15">
      <c r="A25" s="4" t="s">
        <v>22</v>
      </c>
      <c r="B25" s="8">
        <v>16.949999999999939</v>
      </c>
      <c r="C25" s="9">
        <v>21.268181818181819</v>
      </c>
      <c r="D25" s="9">
        <v>17.659459459459448</v>
      </c>
      <c r="E25" s="9">
        <v>14.9</v>
      </c>
      <c r="F25" s="9">
        <v>24.899999999999991</v>
      </c>
      <c r="G25" s="9">
        <v>16.900000000000002</v>
      </c>
      <c r="H25" s="9">
        <v>15.217073170731709</v>
      </c>
      <c r="I25" s="9">
        <v>19.880392156862783</v>
      </c>
      <c r="J25" s="9">
        <v>15</v>
      </c>
      <c r="K25" s="9">
        <v>18.899999999999999</v>
      </c>
      <c r="L25" s="9">
        <v>15.08181818181817</v>
      </c>
      <c r="M25" s="9">
        <v>18.900000000000034</v>
      </c>
      <c r="N25" s="9">
        <v>18.900000000000002</v>
      </c>
      <c r="O25" s="9">
        <v>20.900000000000002</v>
      </c>
    </row>
    <row r="26" spans="1:15">
      <c r="A26" s="4" t="s">
        <v>29</v>
      </c>
      <c r="B26" s="8">
        <v>19.184646464646477</v>
      </c>
      <c r="C26" s="9">
        <v>19.900000000000002</v>
      </c>
      <c r="D26" s="9">
        <v>18.899999999999999</v>
      </c>
      <c r="E26" s="9">
        <v>15.9</v>
      </c>
      <c r="F26" s="9">
        <v>21.666666666666668</v>
      </c>
      <c r="G26" s="9">
        <v>16.899999999999999</v>
      </c>
      <c r="H26" s="9">
        <v>17</v>
      </c>
      <c r="I26" s="9">
        <v>19.7</v>
      </c>
      <c r="J26" s="9">
        <v>18.766666666666666</v>
      </c>
      <c r="K26" s="9">
        <v>19.399999999999999</v>
      </c>
      <c r="L26" s="9">
        <v>16.699999999999992</v>
      </c>
      <c r="M26" s="9">
        <v>16.699999999999996</v>
      </c>
      <c r="N26" s="9"/>
      <c r="O26" s="9">
        <v>19.899999999999999</v>
      </c>
    </row>
    <row r="27" spans="1:15">
      <c r="A27" s="4" t="s">
        <v>34</v>
      </c>
      <c r="B27" s="8">
        <v>19.848611111111126</v>
      </c>
      <c r="C27" s="9">
        <v>18.900000000000002</v>
      </c>
      <c r="D27" s="9">
        <v>21.499999999999989</v>
      </c>
      <c r="E27" s="9">
        <v>19.899999999999999</v>
      </c>
      <c r="F27" s="9">
        <v>21.990909090909096</v>
      </c>
      <c r="G27" s="9">
        <v>14.900000000000004</v>
      </c>
      <c r="H27" s="9">
        <v>15.220987654320989</v>
      </c>
      <c r="I27" s="9">
        <v>15.899999999999988</v>
      </c>
      <c r="J27" s="9">
        <v>14.821052631578949</v>
      </c>
      <c r="K27" s="9">
        <v>14.9</v>
      </c>
      <c r="L27" s="9">
        <v>14.185714285714287</v>
      </c>
      <c r="M27" s="9">
        <v>15</v>
      </c>
      <c r="N27" s="9">
        <v>15</v>
      </c>
      <c r="O27" s="9">
        <v>18.100000000000001</v>
      </c>
    </row>
    <row r="28" spans="1:15">
      <c r="A28" s="4" t="s">
        <v>33</v>
      </c>
      <c r="B28" s="8">
        <v>15.249086757990817</v>
      </c>
      <c r="C28" s="9">
        <v>21.9</v>
      </c>
      <c r="D28" s="9">
        <v>17.823076923076911</v>
      </c>
      <c r="E28" s="9">
        <v>14.900000000000002</v>
      </c>
      <c r="F28" s="9">
        <v>21.245454545454546</v>
      </c>
      <c r="G28" s="9">
        <v>14.900000000000004</v>
      </c>
      <c r="H28" s="9">
        <v>16.259374999999984</v>
      </c>
      <c r="I28" s="9">
        <v>16.899999999999988</v>
      </c>
      <c r="J28" s="9">
        <v>17.899999999999999</v>
      </c>
      <c r="K28" s="9">
        <v>16.899999999999999</v>
      </c>
      <c r="L28" s="9">
        <v>14.899999999999988</v>
      </c>
      <c r="M28" s="9">
        <v>15.90000000000002</v>
      </c>
      <c r="N28" s="9">
        <v>17.900000000000006</v>
      </c>
      <c r="O28" s="9">
        <v>18.900000000000002</v>
      </c>
    </row>
    <row r="29" spans="1:15">
      <c r="A29" s="4" t="s">
        <v>53</v>
      </c>
      <c r="B29" s="8">
        <v>12.882511210762384</v>
      </c>
      <c r="C29" s="9">
        <v>19</v>
      </c>
      <c r="D29" s="9"/>
      <c r="E29" s="9">
        <v>19.900000000000002</v>
      </c>
      <c r="F29" s="9">
        <v>21.990909090909096</v>
      </c>
      <c r="G29" s="9"/>
      <c r="H29" s="9">
        <v>20.270370370370362</v>
      </c>
      <c r="I29" s="9">
        <v>23.5</v>
      </c>
      <c r="J29" s="9"/>
      <c r="K29" s="9">
        <v>19.899999999999999</v>
      </c>
      <c r="L29" s="9">
        <v>19.899999999999991</v>
      </c>
      <c r="M29" s="9">
        <v>21.700000000000017</v>
      </c>
      <c r="N29" s="9">
        <v>24.310000000000006</v>
      </c>
      <c r="O29" s="9">
        <v>19.899999999999999</v>
      </c>
    </row>
    <row r="30" spans="1:15">
      <c r="A30" s="4" t="s">
        <v>50</v>
      </c>
      <c r="B30" s="8">
        <v>5</v>
      </c>
      <c r="C30" s="9">
        <v>8.9000000000000021</v>
      </c>
      <c r="D30" s="9">
        <v>5</v>
      </c>
      <c r="E30" s="9">
        <v>5</v>
      </c>
      <c r="F30" s="9"/>
      <c r="G30" s="9">
        <v>4.8999999999999995</v>
      </c>
      <c r="H30" s="9">
        <v>7.9000000000000039</v>
      </c>
      <c r="I30" s="9">
        <v>6.9</v>
      </c>
      <c r="J30" s="9"/>
      <c r="K30" s="9">
        <v>6.9</v>
      </c>
      <c r="L30" s="9">
        <v>4.8999999999999995</v>
      </c>
      <c r="M30" s="9">
        <v>5.7520000000000016</v>
      </c>
      <c r="N30" s="9">
        <v>6.676470588235297</v>
      </c>
      <c r="O30" s="9">
        <v>6.9</v>
      </c>
    </row>
    <row r="31" spans="1:15">
      <c r="A31" s="4" t="s">
        <v>32</v>
      </c>
      <c r="B31" s="8">
        <v>9.8920000000000421</v>
      </c>
      <c r="C31" s="9">
        <v>14.483333333333336</v>
      </c>
      <c r="D31" s="9">
        <v>9.6261904761904749</v>
      </c>
      <c r="E31" s="9"/>
      <c r="F31" s="9">
        <v>13.435714285714282</v>
      </c>
      <c r="G31" s="9">
        <v>10.900000000000004</v>
      </c>
      <c r="H31" s="9">
        <v>9.3337349397590224</v>
      </c>
      <c r="I31" s="9">
        <v>10.89999999999999</v>
      </c>
      <c r="J31" s="9">
        <v>9.5</v>
      </c>
      <c r="K31" s="9">
        <v>10.9</v>
      </c>
      <c r="L31" s="9">
        <v>9.924444444444438</v>
      </c>
      <c r="M31" s="9">
        <v>9.8999999999999844</v>
      </c>
      <c r="N31" s="9">
        <v>9.8999999999999861</v>
      </c>
      <c r="O31" s="9">
        <v>14.900000000000002</v>
      </c>
    </row>
    <row r="32" spans="1:15">
      <c r="A32" s="4" t="s">
        <v>42</v>
      </c>
      <c r="B32" s="8">
        <v>18.888440366972535</v>
      </c>
      <c r="C32" s="9">
        <v>23.900000000000002</v>
      </c>
      <c r="D32" s="9">
        <v>20.566666666666666</v>
      </c>
      <c r="E32" s="9">
        <v>18.899999999999999</v>
      </c>
      <c r="F32" s="9">
        <v>24.373684210526307</v>
      </c>
      <c r="G32" s="9">
        <v>19.900000000000002</v>
      </c>
      <c r="H32" s="9">
        <v>19.979310344827585</v>
      </c>
      <c r="I32" s="9">
        <v>21.5</v>
      </c>
      <c r="J32" s="9">
        <v>19.56666666666667</v>
      </c>
      <c r="K32" s="9">
        <v>18.899999999999999</v>
      </c>
      <c r="L32" s="9">
        <v>18.899999999999995</v>
      </c>
      <c r="M32" s="9">
        <v>19.900000000000013</v>
      </c>
      <c r="N32" s="9">
        <v>22.59999999999998</v>
      </c>
      <c r="O32" s="9">
        <v>19.899999999999999</v>
      </c>
    </row>
    <row r="33" spans="1:15">
      <c r="A33" s="4" t="s">
        <v>31</v>
      </c>
      <c r="B33" s="8">
        <v>12.833856502242202</v>
      </c>
      <c r="C33" s="9">
        <v>16.900000000000002</v>
      </c>
      <c r="D33" s="9">
        <v>10.970454545454537</v>
      </c>
      <c r="E33" s="9">
        <v>14.900000000000002</v>
      </c>
      <c r="F33" s="9">
        <v>15.399999999999995</v>
      </c>
      <c r="G33" s="9">
        <v>13.900000000000004</v>
      </c>
      <c r="H33" s="9">
        <v>12.592307692307676</v>
      </c>
      <c r="I33" s="9">
        <v>14.900000000000009</v>
      </c>
      <c r="J33" s="9">
        <v>13.9</v>
      </c>
      <c r="K33" s="9">
        <v>12.9</v>
      </c>
      <c r="L33" s="9">
        <v>12.508695652173913</v>
      </c>
      <c r="M33" s="9">
        <v>13.900000000000015</v>
      </c>
      <c r="N33" s="9">
        <v>13.899999999999986</v>
      </c>
      <c r="O33" s="9">
        <v>13.900000000000002</v>
      </c>
    </row>
    <row r="34" spans="1:15">
      <c r="A34" s="4" t="s">
        <v>38</v>
      </c>
      <c r="B34" s="8">
        <v>16.727674418604593</v>
      </c>
      <c r="C34" s="9">
        <v>21.900000000000002</v>
      </c>
      <c r="D34" s="9">
        <v>17.899999999999991</v>
      </c>
      <c r="E34" s="9">
        <v>19.900000000000002</v>
      </c>
      <c r="F34" s="9">
        <v>21.48</v>
      </c>
      <c r="G34" s="9">
        <v>14.900000000000004</v>
      </c>
      <c r="H34" s="9">
        <v>18.111538461538448</v>
      </c>
      <c r="I34" s="9">
        <v>18.899999999999988</v>
      </c>
      <c r="J34" s="9">
        <v>17.900000000000002</v>
      </c>
      <c r="K34" s="9">
        <v>16.899999999999999</v>
      </c>
      <c r="L34" s="9">
        <v>14.899999999999988</v>
      </c>
      <c r="M34" s="9">
        <v>15.899999999999995</v>
      </c>
      <c r="N34" s="9">
        <v>17.899999999999999</v>
      </c>
      <c r="O34" s="9"/>
    </row>
    <row r="35" spans="1:15">
      <c r="A35" s="4" t="s">
        <v>52</v>
      </c>
      <c r="B35" s="8">
        <v>21.45</v>
      </c>
      <c r="C35" s="9">
        <v>21.9</v>
      </c>
      <c r="D35" s="9">
        <v>23.16</v>
      </c>
      <c r="E35" s="9">
        <v>14.9</v>
      </c>
      <c r="F35" s="9"/>
      <c r="G35" s="9">
        <v>22.900000000000002</v>
      </c>
      <c r="H35" s="9">
        <v>15.330952380952381</v>
      </c>
      <c r="I35" s="9">
        <v>16</v>
      </c>
      <c r="J35" s="9">
        <v>17.042857142857144</v>
      </c>
      <c r="K35" s="9">
        <v>19.899999999999999</v>
      </c>
      <c r="L35" s="9">
        <v>15.899999999999995</v>
      </c>
      <c r="M35" s="9">
        <v>17.900000000000031</v>
      </c>
      <c r="N35" s="9">
        <v>17.899999999999984</v>
      </c>
      <c r="O35" s="9">
        <v>21.900000000000002</v>
      </c>
    </row>
    <row r="36" spans="1:15">
      <c r="A36" s="4" t="s">
        <v>43</v>
      </c>
      <c r="B36" s="8">
        <v>15.872474747474802</v>
      </c>
      <c r="C36" s="9">
        <v>17.899999999999999</v>
      </c>
      <c r="D36" s="9">
        <v>15</v>
      </c>
      <c r="E36" s="9">
        <v>14.185714285714287</v>
      </c>
      <c r="F36" s="9">
        <v>18.122222222222224</v>
      </c>
      <c r="G36" s="9"/>
      <c r="H36" s="9">
        <v>14.566666666666652</v>
      </c>
      <c r="I36" s="9"/>
      <c r="J36" s="9"/>
      <c r="K36" s="9">
        <v>14.9</v>
      </c>
      <c r="L36" s="9">
        <v>14.899999999999988</v>
      </c>
      <c r="M36" s="9">
        <v>15.900000000000022</v>
      </c>
      <c r="N36" s="9">
        <v>15.899999999999986</v>
      </c>
      <c r="O36" s="9">
        <v>21.899999999999995</v>
      </c>
    </row>
    <row r="37" spans="1:15">
      <c r="A37" s="4" t="s">
        <v>46</v>
      </c>
      <c r="B37" s="8">
        <v>47.428110599078281</v>
      </c>
      <c r="C37" s="9">
        <v>49.9</v>
      </c>
      <c r="D37" s="9">
        <v>49.9</v>
      </c>
      <c r="E37" s="9">
        <v>39.9</v>
      </c>
      <c r="F37" s="9"/>
      <c r="G37" s="9">
        <v>47.899999999999991</v>
      </c>
      <c r="H37" s="9">
        <v>39.900000000000041</v>
      </c>
      <c r="I37" s="9">
        <v>39.900000000000006</v>
      </c>
      <c r="J37" s="9">
        <v>39.9</v>
      </c>
      <c r="K37" s="9"/>
      <c r="L37" s="9">
        <v>44.899999999999991</v>
      </c>
      <c r="M37" s="9">
        <v>39.900000000000055</v>
      </c>
      <c r="N37" s="9">
        <v>39.899999999999984</v>
      </c>
      <c r="O37" s="9">
        <v>39.9</v>
      </c>
    </row>
    <row r="38" spans="1:15">
      <c r="A38" s="4" t="s">
        <v>12</v>
      </c>
      <c r="B38" s="8">
        <v>16.835393258427015</v>
      </c>
      <c r="C38" s="9">
        <v>17.899999999999999</v>
      </c>
      <c r="D38" s="9">
        <v>14.900000000000004</v>
      </c>
      <c r="E38" s="9">
        <v>14.900000000000002</v>
      </c>
      <c r="F38" s="9">
        <v>17.2</v>
      </c>
      <c r="G38" s="9">
        <v>15.263636363636367</v>
      </c>
      <c r="H38" s="9">
        <v>15.566666666666656</v>
      </c>
      <c r="I38" s="9">
        <v>17.899999999999988</v>
      </c>
      <c r="J38" s="9">
        <v>12.900000000000004</v>
      </c>
      <c r="K38" s="9">
        <v>15</v>
      </c>
      <c r="L38" s="9">
        <v>14.89999999999999</v>
      </c>
      <c r="M38" s="9">
        <v>17.100000000000001</v>
      </c>
      <c r="N38" s="9"/>
      <c r="O38" s="9">
        <v>14.9</v>
      </c>
    </row>
    <row r="39" spans="1:15">
      <c r="A39" s="4" t="s">
        <v>47</v>
      </c>
      <c r="B39" s="8">
        <v>49.899999999999807</v>
      </c>
      <c r="C39" s="9"/>
      <c r="D39" s="9">
        <v>79.900000000000006</v>
      </c>
      <c r="E39" s="9">
        <v>69.900000000000006</v>
      </c>
      <c r="F39" s="9">
        <v>68.65384615384616</v>
      </c>
      <c r="G39" s="9"/>
      <c r="H39" s="9">
        <v>76.033333333333331</v>
      </c>
      <c r="I39" s="9">
        <v>74.899999999999991</v>
      </c>
      <c r="J39" s="9"/>
      <c r="K39" s="9"/>
      <c r="L39" s="9">
        <v>70.7</v>
      </c>
      <c r="M39" s="9">
        <v>74.900000000000006</v>
      </c>
      <c r="N39" s="9">
        <v>80</v>
      </c>
      <c r="O39" s="9">
        <v>59.9</v>
      </c>
    </row>
    <row r="40" spans="1:15">
      <c r="A40" s="4" t="s">
        <v>23</v>
      </c>
      <c r="B40" s="8">
        <v>18.795990783410176</v>
      </c>
      <c r="C40" s="9">
        <v>21.900000000000002</v>
      </c>
      <c r="D40" s="9">
        <v>19.945454545454538</v>
      </c>
      <c r="E40" s="9">
        <v>19.900000000000002</v>
      </c>
      <c r="F40" s="9">
        <v>23.445454545454538</v>
      </c>
      <c r="G40" s="9">
        <v>14.900000000000004</v>
      </c>
      <c r="H40" s="9">
        <v>21.951724137931038</v>
      </c>
      <c r="I40" s="9">
        <v>21.899999999999991</v>
      </c>
      <c r="J40" s="9">
        <v>20.900000000000002</v>
      </c>
      <c r="K40" s="9">
        <v>14.9</v>
      </c>
      <c r="L40" s="9">
        <v>21.44838709677418</v>
      </c>
      <c r="M40" s="9">
        <v>19.899999999999999</v>
      </c>
      <c r="N40" s="9">
        <v>22.600000000000009</v>
      </c>
      <c r="O40" s="9">
        <v>19.899999999999999</v>
      </c>
    </row>
    <row r="41" spans="1:15">
      <c r="A41" s="4" t="s">
        <v>17</v>
      </c>
      <c r="B41" s="8">
        <v>17.965962441314613</v>
      </c>
      <c r="C41" s="9">
        <v>21.900000000000002</v>
      </c>
      <c r="D41" s="9">
        <v>21.9</v>
      </c>
      <c r="E41" s="9">
        <v>19.899999999999999</v>
      </c>
      <c r="F41" s="9"/>
      <c r="G41" s="9">
        <v>19.899999999999999</v>
      </c>
      <c r="H41" s="9">
        <v>19.899999999999999</v>
      </c>
      <c r="I41" s="9"/>
      <c r="J41" s="9"/>
      <c r="K41" s="9">
        <v>19.899999999999999</v>
      </c>
      <c r="L41" s="9">
        <v>19.899999999999999</v>
      </c>
      <c r="M41" s="9">
        <v>19.899999999999988</v>
      </c>
      <c r="N41" s="9">
        <v>19.900000000000002</v>
      </c>
      <c r="O41" s="9"/>
    </row>
    <row r="42" spans="1:15">
      <c r="A42" s="4" t="s">
        <v>0</v>
      </c>
      <c r="B42" s="8">
        <v>17.045512820512862</v>
      </c>
      <c r="C42" s="9">
        <v>16.900000000000002</v>
      </c>
      <c r="D42" s="9">
        <v>15.061111111111115</v>
      </c>
      <c r="E42" s="9">
        <v>14.9</v>
      </c>
      <c r="F42" s="9">
        <v>16.983333333333338</v>
      </c>
      <c r="G42" s="9">
        <v>14.900000000000002</v>
      </c>
      <c r="H42" s="9">
        <v>15</v>
      </c>
      <c r="I42" s="9">
        <v>17</v>
      </c>
      <c r="J42" s="9">
        <v>15</v>
      </c>
      <c r="K42" s="9">
        <v>16</v>
      </c>
      <c r="L42" s="9">
        <v>14.300000000000008</v>
      </c>
      <c r="M42" s="9">
        <v>14.899999999999986</v>
      </c>
      <c r="N42" s="9">
        <v>16.399999999999999</v>
      </c>
      <c r="O42" s="9"/>
    </row>
    <row r="43" spans="1:15">
      <c r="A43" s="4" t="s">
        <v>54</v>
      </c>
      <c r="B43" s="8">
        <v>32.303255813953378</v>
      </c>
      <c r="C43" s="9">
        <v>25.471428571428572</v>
      </c>
      <c r="D43" s="9">
        <v>29.9</v>
      </c>
      <c r="E43" s="9">
        <v>32.9</v>
      </c>
      <c r="F43" s="9">
        <v>33.9</v>
      </c>
      <c r="G43" s="9"/>
      <c r="H43" s="9">
        <v>33.536363636363625</v>
      </c>
      <c r="I43" s="9">
        <v>34.9</v>
      </c>
      <c r="J43" s="9">
        <v>32.299999999999997</v>
      </c>
      <c r="K43" s="9">
        <v>34.5</v>
      </c>
      <c r="L43" s="9">
        <v>20.299999999999986</v>
      </c>
      <c r="M43" s="9">
        <v>19.899999999999999</v>
      </c>
      <c r="N43" s="9"/>
      <c r="O43" s="9">
        <v>29.9</v>
      </c>
    </row>
    <row r="44" spans="1:15">
      <c r="A44" s="4" t="s">
        <v>51</v>
      </c>
      <c r="B44" s="8">
        <v>13.958561643835655</v>
      </c>
      <c r="C44" s="9">
        <v>19.900000000000002</v>
      </c>
      <c r="D44" s="9">
        <v>15.1</v>
      </c>
      <c r="E44" s="9">
        <v>12.9</v>
      </c>
      <c r="F44" s="9">
        <v>18.900000000000002</v>
      </c>
      <c r="G44" s="9">
        <v>12</v>
      </c>
      <c r="H44" s="9">
        <v>15.624074074074073</v>
      </c>
      <c r="I44" s="9">
        <v>16</v>
      </c>
      <c r="J44" s="9">
        <v>19.8</v>
      </c>
      <c r="K44" s="9">
        <v>14.9</v>
      </c>
      <c r="L44" s="9">
        <v>16.157142857142848</v>
      </c>
      <c r="M44" s="9">
        <v>16.788636363636353</v>
      </c>
      <c r="N44" s="9">
        <v>22.3</v>
      </c>
      <c r="O44" s="9">
        <v>14.900000000000002</v>
      </c>
    </row>
    <row r="45" spans="1:15">
      <c r="A45" s="4" t="s">
        <v>26</v>
      </c>
      <c r="B45" s="8">
        <v>8.9442922374429372</v>
      </c>
      <c r="C45" s="9"/>
      <c r="D45" s="9">
        <v>8.8999999999999986</v>
      </c>
      <c r="E45" s="9">
        <v>8</v>
      </c>
      <c r="F45" s="9">
        <v>9</v>
      </c>
      <c r="G45" s="9">
        <v>8</v>
      </c>
      <c r="H45" s="9">
        <v>8.3249999999999869</v>
      </c>
      <c r="I45" s="9">
        <v>9.8999999999999861</v>
      </c>
      <c r="J45" s="9">
        <v>8.9000000000000039</v>
      </c>
      <c r="K45" s="9">
        <v>8</v>
      </c>
      <c r="L45" s="9">
        <v>7.9933333333333314</v>
      </c>
      <c r="M45" s="9">
        <v>8.8910891089108759</v>
      </c>
      <c r="N45" s="9">
        <v>8.8999999999999879</v>
      </c>
      <c r="O45" s="9">
        <v>9.5666666666666682</v>
      </c>
    </row>
    <row r="46" spans="1:15">
      <c r="A46" s="4" t="s">
        <v>36</v>
      </c>
      <c r="B46" s="8">
        <v>8.9899543378995439</v>
      </c>
      <c r="C46" s="9">
        <v>10.779166666666669</v>
      </c>
      <c r="D46" s="9">
        <v>9.8355555555555476</v>
      </c>
      <c r="E46" s="9"/>
      <c r="F46" s="9">
        <v>14.399999999999995</v>
      </c>
      <c r="G46" s="9">
        <v>9.4433333333333351</v>
      </c>
      <c r="H46" s="9">
        <v>9.2727380952380809</v>
      </c>
      <c r="I46" s="9">
        <v>10.682608695652158</v>
      </c>
      <c r="J46" s="9">
        <v>9.5</v>
      </c>
      <c r="K46" s="9">
        <v>10</v>
      </c>
      <c r="L46" s="9">
        <v>8.8347826086956456</v>
      </c>
      <c r="M46" s="9">
        <v>9.8813725490195914</v>
      </c>
      <c r="N46" s="9">
        <v>9.8999999999999861</v>
      </c>
      <c r="O46" s="9">
        <v>10.597272727272728</v>
      </c>
    </row>
    <row r="47" spans="1:15">
      <c r="A47" s="4" t="s">
        <v>21</v>
      </c>
      <c r="B47" s="8">
        <v>26.831481481481418</v>
      </c>
      <c r="C47" s="9"/>
      <c r="D47" s="9">
        <v>19.981081081081069</v>
      </c>
      <c r="E47" s="9">
        <v>24.900000000000002</v>
      </c>
      <c r="F47" s="9"/>
      <c r="G47" s="9">
        <v>19.899999999999995</v>
      </c>
      <c r="H47" s="9">
        <v>21.044444444444437</v>
      </c>
      <c r="I47" s="9">
        <v>27.5</v>
      </c>
      <c r="J47" s="9">
        <v>19.899999999999995</v>
      </c>
      <c r="K47" s="9"/>
      <c r="L47" s="9">
        <v>19.8</v>
      </c>
      <c r="M47" s="9">
        <v>19.900000000000038</v>
      </c>
      <c r="N47" s="9">
        <v>25.900000000000034</v>
      </c>
      <c r="O47" s="9">
        <v>21.9</v>
      </c>
    </row>
    <row r="48" spans="1:15">
      <c r="A48" s="4" t="s">
        <v>27</v>
      </c>
      <c r="B48" s="8">
        <v>20.450504587155994</v>
      </c>
      <c r="C48" s="9">
        <v>16.700000000000003</v>
      </c>
      <c r="D48" s="9">
        <v>14.89999999999999</v>
      </c>
      <c r="E48" s="9"/>
      <c r="F48" s="9">
        <v>19.900000000000002</v>
      </c>
      <c r="G48" s="9">
        <v>15.900000000000004</v>
      </c>
      <c r="H48" s="9">
        <v>17.715789473684222</v>
      </c>
      <c r="I48" s="9">
        <v>22.900000000000027</v>
      </c>
      <c r="J48" s="9">
        <v>17.899999999999995</v>
      </c>
      <c r="K48" s="9">
        <v>20</v>
      </c>
      <c r="L48" s="9">
        <v>15.988888888888876</v>
      </c>
      <c r="M48" s="9">
        <v>18.900000000000027</v>
      </c>
      <c r="N48" s="9">
        <v>22.900000000000016</v>
      </c>
      <c r="O48" s="9">
        <v>17.900000000000002</v>
      </c>
    </row>
    <row r="51" spans="1:15">
      <c r="A51" s="3" t="s">
        <v>55</v>
      </c>
      <c r="B51" s="6" t="s">
        <v>57</v>
      </c>
      <c r="C51" s="3" t="s">
        <v>56</v>
      </c>
      <c r="D51" s="3" t="s">
        <v>1</v>
      </c>
      <c r="E51" s="3" t="s">
        <v>2</v>
      </c>
      <c r="F51" s="3" t="s">
        <v>3</v>
      </c>
      <c r="G51" s="3" t="s">
        <v>4</v>
      </c>
      <c r="H51" s="3" t="s">
        <v>5</v>
      </c>
      <c r="I51" s="3" t="s">
        <v>6</v>
      </c>
      <c r="J51" s="3" t="s">
        <v>7</v>
      </c>
      <c r="K51" s="3" t="s">
        <v>8</v>
      </c>
      <c r="L51" s="3" t="s">
        <v>9</v>
      </c>
      <c r="M51" s="3" t="s">
        <v>10</v>
      </c>
      <c r="N51" s="3" t="s">
        <v>11</v>
      </c>
      <c r="O51" s="3" t="s">
        <v>13</v>
      </c>
    </row>
    <row r="52" spans="1:15">
      <c r="A52" s="4" t="s">
        <v>35</v>
      </c>
      <c r="B52" s="6"/>
      <c r="C52" s="5">
        <f>C6/$B6-1</f>
        <v>8.8438396580328149E-3</v>
      </c>
      <c r="D52" s="5">
        <f t="shared" ref="D52:O52" si="0">D6/$B6-1</f>
        <v>-0.31371899911653234</v>
      </c>
      <c r="E52" s="5">
        <f t="shared" si="0"/>
        <v>-0.45081367390319738</v>
      </c>
      <c r="F52" s="5">
        <f t="shared" si="0"/>
        <v>-0.21740948531205595</v>
      </c>
      <c r="G52" s="5">
        <f t="shared" si="0"/>
        <v>-0.32038192145520661</v>
      </c>
      <c r="H52" s="5">
        <f t="shared" si="0"/>
        <v>-0.29940605483345484</v>
      </c>
      <c r="I52" s="5">
        <f t="shared" si="0"/>
        <v>-0.25173363069310717</v>
      </c>
      <c r="J52" s="5">
        <f t="shared" si="0"/>
        <v>-0.34784123776004683</v>
      </c>
      <c r="K52" s="5">
        <f t="shared" si="0"/>
        <v>-0.31351709237899672</v>
      </c>
      <c r="L52" s="5">
        <f t="shared" si="0"/>
        <v>-0.33528840744926303</v>
      </c>
      <c r="M52" s="5">
        <f t="shared" si="0"/>
        <v>-0.31351709237899672</v>
      </c>
      <c r="N52" s="5">
        <f t="shared" si="0"/>
        <v>-0.31351709237899672</v>
      </c>
      <c r="O52" s="5">
        <f t="shared" si="0"/>
        <v>-0.1058560128236431</v>
      </c>
    </row>
    <row r="53" spans="1:15">
      <c r="A53" s="4" t="s">
        <v>30</v>
      </c>
      <c r="B53" s="6"/>
      <c r="C53" s="5">
        <f t="shared" ref="C53:O94" si="1">C7/$B7-1</f>
        <v>0.40562390158172201</v>
      </c>
      <c r="D53" s="5"/>
      <c r="E53" s="5">
        <f t="shared" si="1"/>
        <v>0.25448154657293465</v>
      </c>
      <c r="F53" s="5">
        <f t="shared" si="1"/>
        <v>0.52437860908862599</v>
      </c>
      <c r="G53" s="5"/>
      <c r="H53" s="5">
        <f t="shared" si="1"/>
        <v>0.50638547158757952</v>
      </c>
      <c r="I53" s="5">
        <f t="shared" si="1"/>
        <v>0.50638547158757952</v>
      </c>
      <c r="J53" s="5">
        <f t="shared" si="1"/>
        <v>0.51142355008787321</v>
      </c>
      <c r="K53" s="5">
        <f t="shared" si="1"/>
        <v>0.25448154657293465</v>
      </c>
      <c r="L53" s="5">
        <f t="shared" si="1"/>
        <v>0.40562390158172223</v>
      </c>
      <c r="M53" s="5">
        <f t="shared" si="1"/>
        <v>2.5776215582886675E-3</v>
      </c>
      <c r="N53" s="5">
        <f t="shared" si="1"/>
        <v>2.5776215582893336E-3</v>
      </c>
      <c r="O53" s="5">
        <f t="shared" si="1"/>
        <v>0.5063854715875804</v>
      </c>
    </row>
    <row r="54" spans="1:15">
      <c r="A54" s="4" t="s">
        <v>28</v>
      </c>
      <c r="B54" s="6"/>
      <c r="C54" s="5">
        <f t="shared" si="1"/>
        <v>0.34610367943700782</v>
      </c>
      <c r="D54" s="5">
        <f t="shared" si="1"/>
        <v>0.20148675321088594</v>
      </c>
      <c r="E54" s="5">
        <f t="shared" si="1"/>
        <v>0.68432068432067794</v>
      </c>
      <c r="F54" s="5">
        <f t="shared" si="1"/>
        <v>0.37070127979218315</v>
      </c>
      <c r="G54" s="5">
        <f t="shared" si="1"/>
        <v>7.5530075530071628E-2</v>
      </c>
      <c r="H54" s="5">
        <f t="shared" si="1"/>
        <v>6.2598248872753892E-2</v>
      </c>
      <c r="I54" s="5">
        <f t="shared" si="1"/>
        <v>0.34610367943700848</v>
      </c>
      <c r="J54" s="5">
        <f t="shared" si="1"/>
        <v>-5.9756726423396578E-2</v>
      </c>
      <c r="K54" s="5">
        <f t="shared" si="1"/>
        <v>7.8866745533374694E-3</v>
      </c>
      <c r="L54" s="5">
        <f t="shared" si="1"/>
        <v>0.12822072471194779</v>
      </c>
      <c r="M54" s="5">
        <f t="shared" si="1"/>
        <v>0.14317347650680712</v>
      </c>
      <c r="N54" s="5">
        <f t="shared" si="1"/>
        <v>0.14317347650680445</v>
      </c>
      <c r="O54" s="5">
        <f t="shared" si="1"/>
        <v>0.27846027846027366</v>
      </c>
    </row>
    <row r="55" spans="1:15">
      <c r="A55" s="4" t="s">
        <v>37</v>
      </c>
      <c r="B55" s="6"/>
      <c r="C55" s="5">
        <f t="shared" si="1"/>
        <v>0.26845637583892534</v>
      </c>
      <c r="D55" s="5">
        <f t="shared" si="1"/>
        <v>-0.13422818791946345</v>
      </c>
      <c r="E55" s="5">
        <f t="shared" si="1"/>
        <v>-0.16107382550335636</v>
      </c>
      <c r="F55" s="5"/>
      <c r="G55" s="5">
        <f t="shared" si="1"/>
        <v>-0.13422818791946367</v>
      </c>
      <c r="H55" s="5">
        <f t="shared" si="1"/>
        <v>-8.6853533359653734E-2</v>
      </c>
      <c r="I55" s="5">
        <f t="shared" si="1"/>
        <v>6.7114093959730781E-2</v>
      </c>
      <c r="J55" s="5">
        <f t="shared" si="1"/>
        <v>-0.32885906040268509</v>
      </c>
      <c r="K55" s="5">
        <f t="shared" si="1"/>
        <v>0</v>
      </c>
      <c r="L55" s="5">
        <f t="shared" si="1"/>
        <v>-0.13422818791946356</v>
      </c>
      <c r="M55" s="5"/>
      <c r="N55" s="5"/>
      <c r="O55" s="5"/>
    </row>
    <row r="56" spans="1:15">
      <c r="A56" s="4" t="s">
        <v>40</v>
      </c>
      <c r="B56" s="6"/>
      <c r="C56" s="5">
        <f t="shared" si="1"/>
        <v>0.26810213015520579</v>
      </c>
      <c r="D56" s="5">
        <f t="shared" si="1"/>
        <v>-0.23186645162641673</v>
      </c>
      <c r="E56" s="5">
        <f t="shared" si="1"/>
        <v>-0.18641476237354193</v>
      </c>
      <c r="F56" s="5">
        <f t="shared" si="1"/>
        <v>0.24992145445405511</v>
      </c>
      <c r="G56" s="5">
        <f t="shared" si="1"/>
        <v>-9.5511383867792454E-2</v>
      </c>
      <c r="H56" s="5">
        <f t="shared" si="1"/>
        <v>-6.9361096900384167E-2</v>
      </c>
      <c r="I56" s="5">
        <f t="shared" si="1"/>
        <v>-4.6080053620423111E-3</v>
      </c>
      <c r="J56" s="5">
        <f t="shared" si="1"/>
        <v>-0.18641476237354182</v>
      </c>
      <c r="K56" s="5">
        <f t="shared" si="1"/>
        <v>-9.5511383867792454E-2</v>
      </c>
      <c r="L56" s="5">
        <f t="shared" si="1"/>
        <v>-0.10480832030588105</v>
      </c>
      <c r="M56" s="5">
        <f t="shared" si="1"/>
        <v>-9.5511383867791011E-2</v>
      </c>
      <c r="N56" s="5">
        <f t="shared" si="1"/>
        <v>-9.5511383867792898E-2</v>
      </c>
      <c r="O56" s="5">
        <f t="shared" si="1"/>
        <v>-9.5511383867792454E-2</v>
      </c>
    </row>
    <row r="57" spans="1:15">
      <c r="A57" s="4" t="s">
        <v>49</v>
      </c>
      <c r="B57" s="6"/>
      <c r="C57" s="5">
        <f t="shared" si="1"/>
        <v>0.31718443045982281</v>
      </c>
      <c r="D57" s="5">
        <f t="shared" si="1"/>
        <v>0.10311687446838391</v>
      </c>
      <c r="E57" s="5">
        <f t="shared" si="1"/>
        <v>-5.0744181400462884E-2</v>
      </c>
      <c r="F57" s="5">
        <f t="shared" si="1"/>
        <v>-5.0744181400462884E-2</v>
      </c>
      <c r="G57" s="5"/>
      <c r="H57" s="5">
        <f t="shared" si="1"/>
        <v>1.0086682427103977E-2</v>
      </c>
      <c r="I57" s="5">
        <f t="shared" si="1"/>
        <v>0.16905732698360398</v>
      </c>
      <c r="J57" s="5">
        <f t="shared" si="1"/>
        <v>-8.0178470349285824E-2</v>
      </c>
      <c r="K57" s="5">
        <f t="shared" si="1"/>
        <v>-5.0744181400462884E-2</v>
      </c>
      <c r="L57" s="5">
        <f t="shared" si="1"/>
        <v>-0.25836104095019541</v>
      </c>
      <c r="M57" s="5">
        <f t="shared" si="1"/>
        <v>9.6427263343650482E-2</v>
      </c>
      <c r="N57" s="5">
        <f t="shared" si="1"/>
        <v>9.642726334365137E-2</v>
      </c>
      <c r="O57" s="5">
        <f t="shared" si="1"/>
        <v>0.53794159757599402</v>
      </c>
    </row>
    <row r="58" spans="1:15">
      <c r="A58" s="4" t="s">
        <v>41</v>
      </c>
      <c r="B58" s="6"/>
      <c r="C58" s="5">
        <f t="shared" si="1"/>
        <v>-1.1614231108495798E-2</v>
      </c>
      <c r="D58" s="5">
        <f t="shared" si="1"/>
        <v>-0.3291678917965295</v>
      </c>
      <c r="E58" s="5">
        <f t="shared" si="1"/>
        <v>-0.28947368421052522</v>
      </c>
      <c r="F58" s="5">
        <f t="shared" si="1"/>
        <v>0.40990044944764326</v>
      </c>
      <c r="G58" s="5">
        <f t="shared" si="1"/>
        <v>-0.21008526903851676</v>
      </c>
      <c r="H58" s="5">
        <f t="shared" si="1"/>
        <v>-0.23919435460158656</v>
      </c>
      <c r="I58" s="5">
        <f t="shared" si="1"/>
        <v>-0.13069685386650842</v>
      </c>
      <c r="J58" s="5">
        <f t="shared" si="1"/>
        <v>-0.289473684210525</v>
      </c>
      <c r="K58" s="5">
        <f t="shared" si="1"/>
        <v>-0.24977947662452105</v>
      </c>
      <c r="L58" s="5">
        <f t="shared" si="1"/>
        <v>-0.25588627779159911</v>
      </c>
      <c r="M58" s="5">
        <f t="shared" si="1"/>
        <v>-0.21008526903851621</v>
      </c>
      <c r="N58" s="5">
        <f t="shared" si="1"/>
        <v>-0.21008526903851699</v>
      </c>
      <c r="O58" s="5">
        <f t="shared" si="1"/>
        <v>-0.21008526903851676</v>
      </c>
    </row>
    <row r="59" spans="1:15">
      <c r="A59" s="4" t="s">
        <v>18</v>
      </c>
      <c r="B59" s="6"/>
      <c r="C59" s="5">
        <f t="shared" si="1"/>
        <v>0.15172785345955786</v>
      </c>
      <c r="D59" s="5">
        <f t="shared" si="1"/>
        <v>0.66646655891634365</v>
      </c>
      <c r="E59" s="5">
        <f t="shared" si="1"/>
        <v>-3.4864927268526968E-2</v>
      </c>
      <c r="F59" s="5"/>
      <c r="G59" s="5">
        <f t="shared" si="1"/>
        <v>-4.129916108673648E-2</v>
      </c>
      <c r="H59" s="5">
        <f t="shared" si="1"/>
        <v>-2.5912949782322836E-2</v>
      </c>
      <c r="I59" s="5"/>
      <c r="J59" s="5">
        <f t="shared" si="1"/>
        <v>-4.1299161086736813E-2</v>
      </c>
      <c r="K59" s="5">
        <f t="shared" si="1"/>
        <v>2.3043177095361411E-2</v>
      </c>
      <c r="L59" s="5">
        <f t="shared" si="1"/>
        <v>-4.1299161086737035E-2</v>
      </c>
      <c r="M59" s="5">
        <f t="shared" si="1"/>
        <v>-3.4864927268526968E-2</v>
      </c>
      <c r="N59" s="5">
        <f t="shared" si="1"/>
        <v>-4.1299161086736813E-2</v>
      </c>
      <c r="O59" s="5">
        <f t="shared" si="1"/>
        <v>-4.1299161086736813E-2</v>
      </c>
    </row>
    <row r="60" spans="1:15">
      <c r="A60" s="4" t="s">
        <v>45</v>
      </c>
      <c r="B60" s="6"/>
      <c r="C60" s="5">
        <f t="shared" si="1"/>
        <v>-0.36358952972058189</v>
      </c>
      <c r="D60" s="5">
        <f t="shared" si="1"/>
        <v>-0.20314991536442606</v>
      </c>
      <c r="E60" s="5"/>
      <c r="F60" s="5">
        <f t="shared" si="1"/>
        <v>-0.41706940117263391</v>
      </c>
      <c r="G60" s="5">
        <f t="shared" si="1"/>
        <v>-0.47054927262468593</v>
      </c>
      <c r="H60" s="5">
        <f t="shared" si="1"/>
        <v>-0.45788298728077914</v>
      </c>
      <c r="I60" s="5">
        <f t="shared" si="1"/>
        <v>-0.41706940117263391</v>
      </c>
      <c r="J60" s="5">
        <f t="shared" si="1"/>
        <v>-0.49194122120550665</v>
      </c>
      <c r="K60" s="5">
        <f t="shared" si="1"/>
        <v>-0.4652012854794807</v>
      </c>
      <c r="L60" s="5">
        <f t="shared" si="1"/>
        <v>-0.47054927262468571</v>
      </c>
      <c r="M60" s="5">
        <f t="shared" si="1"/>
        <v>-0.47054927262468593</v>
      </c>
      <c r="N60" s="5">
        <f t="shared" si="1"/>
        <v>-0.47054927262468593</v>
      </c>
      <c r="O60" s="5">
        <f t="shared" si="1"/>
        <v>-0.3101096582685301</v>
      </c>
    </row>
    <row r="61" spans="1:15">
      <c r="A61" s="4" t="s">
        <v>44</v>
      </c>
      <c r="B61" s="6"/>
      <c r="C61" s="5">
        <f t="shared" si="1"/>
        <v>0.25435838811088418</v>
      </c>
      <c r="D61" s="5">
        <f t="shared" si="1"/>
        <v>0.453462894160231</v>
      </c>
      <c r="E61" s="5">
        <f t="shared" si="1"/>
        <v>-4.4774697532665719E-3</v>
      </c>
      <c r="F61" s="5">
        <f t="shared" si="1"/>
        <v>0.27095043028166321</v>
      </c>
      <c r="G61" s="5">
        <f t="shared" si="1"/>
        <v>-1.1114286621577874E-2</v>
      </c>
      <c r="H61" s="5">
        <f t="shared" si="1"/>
        <v>0.13610237845733164</v>
      </c>
      <c r="I61" s="5">
        <f t="shared" si="1"/>
        <v>0.1879902194277685</v>
      </c>
      <c r="J61" s="5">
        <f t="shared" si="1"/>
        <v>-4.4774697532665719E-3</v>
      </c>
      <c r="K61" s="5">
        <f t="shared" si="1"/>
        <v>0.21674975919045192</v>
      </c>
      <c r="L61" s="5">
        <f t="shared" si="1"/>
        <v>-1.7751103489889175E-2</v>
      </c>
      <c r="M61" s="5">
        <f t="shared" si="1"/>
        <v>-1.1114286621577429E-2</v>
      </c>
      <c r="N61" s="5">
        <f t="shared" si="1"/>
        <v>0.30745292305737637</v>
      </c>
      <c r="O61" s="5">
        <f t="shared" si="1"/>
        <v>-1.1114286621578096E-2</v>
      </c>
    </row>
    <row r="62" spans="1:15">
      <c r="A62" s="4" t="s">
        <v>48</v>
      </c>
      <c r="B62" s="6"/>
      <c r="C62" s="5">
        <f t="shared" si="1"/>
        <v>0.45428185713447178</v>
      </c>
      <c r="D62" s="5">
        <f t="shared" si="1"/>
        <v>-0.32308505018489231</v>
      </c>
      <c r="E62" s="5"/>
      <c r="F62" s="5">
        <f t="shared" si="1"/>
        <v>-0.27765451664025353</v>
      </c>
      <c r="G62" s="5">
        <f t="shared" si="1"/>
        <v>0.17665081880612754</v>
      </c>
      <c r="H62" s="5">
        <f t="shared" si="1"/>
        <v>0.34551525481167045</v>
      </c>
      <c r="I62" s="5">
        <f t="shared" si="1"/>
        <v>0.40380348652931763</v>
      </c>
      <c r="J62" s="5"/>
      <c r="K62" s="5">
        <f t="shared" si="1"/>
        <v>-0.31854199683042805</v>
      </c>
      <c r="L62" s="5">
        <f t="shared" si="1"/>
        <v>-0.38020473722533976</v>
      </c>
      <c r="M62" s="5">
        <f t="shared" si="1"/>
        <v>0.26751188589540464</v>
      </c>
      <c r="N62" s="5">
        <f t="shared" si="1"/>
        <v>0.57189646064447963</v>
      </c>
      <c r="O62" s="5">
        <f t="shared" si="1"/>
        <v>0.13122028526148943</v>
      </c>
    </row>
    <row r="63" spans="1:15">
      <c r="A63" s="4" t="s">
        <v>14</v>
      </c>
      <c r="B63" s="6"/>
      <c r="C63" s="5">
        <f t="shared" si="1"/>
        <v>0.20769690233230786</v>
      </c>
      <c r="D63" s="5">
        <f t="shared" si="1"/>
        <v>-0.32300934207287535</v>
      </c>
      <c r="E63" s="5">
        <f t="shared" si="1"/>
        <v>1.7186968443267725E-2</v>
      </c>
      <c r="F63" s="5">
        <f t="shared" si="1"/>
        <v>0.26581377204548184</v>
      </c>
      <c r="G63" s="5">
        <f t="shared" si="1"/>
        <v>-0.22095044891803239</v>
      </c>
      <c r="H63" s="5">
        <f t="shared" si="1"/>
        <v>6.9985435835373089E-2</v>
      </c>
      <c r="I63" s="5">
        <f t="shared" si="1"/>
        <v>0.18728512370134087</v>
      </c>
      <c r="J63" s="5">
        <f t="shared" si="1"/>
        <v>0.153265492649725</v>
      </c>
      <c r="K63" s="5">
        <f t="shared" si="1"/>
        <v>-0.2209504489180325</v>
      </c>
      <c r="L63" s="5">
        <f t="shared" si="1"/>
        <v>-0.31686690868855605</v>
      </c>
      <c r="M63" s="5">
        <f t="shared" si="1"/>
        <v>-0.31960737896771385</v>
      </c>
      <c r="N63" s="5">
        <f t="shared" si="1"/>
        <v>-0.31960737896771385</v>
      </c>
      <c r="O63" s="5"/>
    </row>
    <row r="64" spans="1:15">
      <c r="A64" s="4" t="s">
        <v>24</v>
      </c>
      <c r="B64" s="6"/>
      <c r="C64" s="5">
        <f t="shared" si="1"/>
        <v>8.5435626338332682E-2</v>
      </c>
      <c r="D64" s="5">
        <f t="shared" si="1"/>
        <v>0.15804001605995976</v>
      </c>
      <c r="E64" s="5">
        <f t="shared" si="1"/>
        <v>-9.6075347965736246E-2</v>
      </c>
      <c r="F64" s="5">
        <f t="shared" si="1"/>
        <v>1.7369010974306764E-2</v>
      </c>
      <c r="G64" s="5">
        <f t="shared" si="1"/>
        <v>1.2347207351893985E-2</v>
      </c>
      <c r="H64" s="5">
        <f t="shared" si="1"/>
        <v>-6.9487824969082679E-2</v>
      </c>
      <c r="I64" s="5">
        <f t="shared" si="1"/>
        <v>4.9133431477519363E-2</v>
      </c>
      <c r="J64" s="5">
        <f t="shared" si="1"/>
        <v>1.3090538008567743E-2</v>
      </c>
      <c r="K64" s="5">
        <f t="shared" si="1"/>
        <v>-0.3864929068522468</v>
      </c>
      <c r="L64" s="5">
        <f t="shared" si="1"/>
        <v>-1.2580299785864058E-2</v>
      </c>
      <c r="M64" s="5">
        <f t="shared" si="1"/>
        <v>5.276365096360025E-2</v>
      </c>
      <c r="N64" s="5">
        <f t="shared" si="1"/>
        <v>0.12899826017130867</v>
      </c>
      <c r="O64" s="5">
        <f t="shared" si="1"/>
        <v>8.543562633833246E-2</v>
      </c>
    </row>
    <row r="65" spans="1:15">
      <c r="A65" s="4" t="s">
        <v>20</v>
      </c>
      <c r="B65" s="6"/>
      <c r="C65" s="5"/>
      <c r="D65" s="5">
        <f t="shared" si="1"/>
        <v>-4.5890505254482239E-3</v>
      </c>
      <c r="E65" s="5">
        <f t="shared" si="1"/>
        <v>0.39557615529346712</v>
      </c>
      <c r="F65" s="5">
        <f t="shared" si="1"/>
        <v>0.28838904659197162</v>
      </c>
      <c r="G65" s="5">
        <f t="shared" si="1"/>
        <v>4.5431600201916167E-2</v>
      </c>
      <c r="H65" s="5">
        <f t="shared" si="1"/>
        <v>-7.3469946609032277E-2</v>
      </c>
      <c r="I65" s="5">
        <f t="shared" si="1"/>
        <v>-4.589050525448668E-3</v>
      </c>
      <c r="J65" s="5">
        <f t="shared" si="1"/>
        <v>0.24551420311137373</v>
      </c>
      <c r="K65" s="5"/>
      <c r="L65" s="5">
        <f t="shared" si="1"/>
        <v>0.24551420311137351</v>
      </c>
      <c r="M65" s="5">
        <f t="shared" si="1"/>
        <v>4.5431600201915501E-2</v>
      </c>
      <c r="N65" s="5">
        <f t="shared" si="1"/>
        <v>0.24551420311137329</v>
      </c>
      <c r="O65" s="5">
        <f t="shared" si="1"/>
        <v>-4.5890505254482239E-3</v>
      </c>
    </row>
    <row r="66" spans="1:15">
      <c r="A66" s="4" t="s">
        <v>25</v>
      </c>
      <c r="B66" s="6"/>
      <c r="C66" s="5">
        <f t="shared" si="1"/>
        <v>0.25836198812128552</v>
      </c>
      <c r="D66" s="5">
        <f t="shared" si="1"/>
        <v>0.2583619881212853</v>
      </c>
      <c r="E66" s="5">
        <f t="shared" si="1"/>
        <v>0.15728873606335103</v>
      </c>
      <c r="F66" s="5"/>
      <c r="G66" s="5">
        <f t="shared" si="1"/>
        <v>0.15651124950905904</v>
      </c>
      <c r="H66" s="5">
        <f t="shared" si="1"/>
        <v>0.16585426589876984</v>
      </c>
      <c r="I66" s="5">
        <f t="shared" si="1"/>
        <v>0.20782536209231783</v>
      </c>
      <c r="J66" s="5"/>
      <c r="K66" s="5">
        <f t="shared" si="1"/>
        <v>0.11180577263728053</v>
      </c>
      <c r="L66" s="5">
        <f t="shared" si="1"/>
        <v>7.1376471814107223E-2</v>
      </c>
      <c r="M66" s="5">
        <f t="shared" si="1"/>
        <v>0.15728873606335148</v>
      </c>
      <c r="N66" s="5">
        <f t="shared" si="1"/>
        <v>0.21287902469521502</v>
      </c>
      <c r="O66" s="5">
        <f t="shared" si="1"/>
        <v>0.15728873606335103</v>
      </c>
    </row>
    <row r="67" spans="1:15">
      <c r="A67" s="4" t="s">
        <v>19</v>
      </c>
      <c r="B67" s="6"/>
      <c r="C67" s="5">
        <f t="shared" si="1"/>
        <v>0.49900897749795625</v>
      </c>
      <c r="D67" s="5">
        <f t="shared" si="1"/>
        <v>0.49900897749795647</v>
      </c>
      <c r="E67" s="5">
        <f t="shared" si="1"/>
        <v>0.39874081846799259</v>
      </c>
      <c r="F67" s="5">
        <f t="shared" si="1"/>
        <v>0.5700322568108469</v>
      </c>
      <c r="G67" s="5">
        <f t="shared" si="1"/>
        <v>-2.3318176518617451E-3</v>
      </c>
      <c r="H67" s="5">
        <f t="shared" si="1"/>
        <v>6.8589563125428743E-2</v>
      </c>
      <c r="I67" s="5">
        <f t="shared" si="1"/>
        <v>0.4990089774979567</v>
      </c>
      <c r="J67" s="5">
        <f t="shared" si="1"/>
        <v>0.24833857992304731</v>
      </c>
      <c r="K67" s="5">
        <f t="shared" si="1"/>
        <v>0.50402238544945455</v>
      </c>
      <c r="L67" s="5">
        <f t="shared" si="1"/>
        <v>-7.3452256033603724E-3</v>
      </c>
      <c r="M67" s="5">
        <f t="shared" si="1"/>
        <v>4.7802261863120865E-2</v>
      </c>
      <c r="N67" s="5">
        <f t="shared" si="1"/>
        <v>0.24833857992304686</v>
      </c>
      <c r="O67" s="5"/>
    </row>
    <row r="68" spans="1:15">
      <c r="A68" s="4" t="s">
        <v>16</v>
      </c>
      <c r="B68" s="6"/>
      <c r="C68" s="5">
        <f t="shared" si="1"/>
        <v>0.15573723233743864</v>
      </c>
      <c r="D68" s="5"/>
      <c r="E68" s="5">
        <f t="shared" si="1"/>
        <v>0.17257244329646881</v>
      </c>
      <c r="F68" s="5">
        <f t="shared" si="1"/>
        <v>0.46129631124383996</v>
      </c>
      <c r="G68" s="5">
        <f t="shared" si="1"/>
        <v>-0.1220437484865633</v>
      </c>
      <c r="H68" s="5">
        <f t="shared" si="1"/>
        <v>-8.0344225957273752E-2</v>
      </c>
      <c r="I68" s="5">
        <f t="shared" si="1"/>
        <v>-4.1972717733504972E-3</v>
      </c>
      <c r="J68" s="5">
        <f t="shared" si="1"/>
        <v>0.17257244329646881</v>
      </c>
      <c r="K68" s="5">
        <f t="shared" si="1"/>
        <v>-0.12204374848656352</v>
      </c>
      <c r="L68" s="5">
        <f t="shared" si="1"/>
        <v>-0.11519220914277284</v>
      </c>
      <c r="M68" s="5"/>
      <c r="N68" s="5">
        <f t="shared" si="1"/>
        <v>-0.12204374848656374</v>
      </c>
      <c r="O68" s="5">
        <f t="shared" si="1"/>
        <v>0.17257244329646881</v>
      </c>
    </row>
    <row r="69" spans="1:15">
      <c r="A69" s="4" t="s">
        <v>15</v>
      </c>
      <c r="B69" s="6"/>
      <c r="C69" s="5">
        <f t="shared" si="1"/>
        <v>0.15301526423882628</v>
      </c>
      <c r="D69" s="5">
        <f t="shared" si="1"/>
        <v>-6.8342832791778996E-2</v>
      </c>
      <c r="E69" s="5">
        <f t="shared" si="1"/>
        <v>0.16603632877003838</v>
      </c>
      <c r="F69" s="5">
        <f t="shared" si="1"/>
        <v>0.4524997484567026</v>
      </c>
      <c r="G69" s="5">
        <f t="shared" si="1"/>
        <v>-0.12693762318223245</v>
      </c>
      <c r="H69" s="5">
        <f t="shared" si="1"/>
        <v>-8.2486402886027044E-2</v>
      </c>
      <c r="I69" s="5"/>
      <c r="J69" s="5">
        <f t="shared" si="1"/>
        <v>0.16603632877003838</v>
      </c>
      <c r="K69" s="5">
        <f t="shared" si="1"/>
        <v>-0.12693762318223267</v>
      </c>
      <c r="L69" s="5">
        <f t="shared" si="1"/>
        <v>-0.12012427546241311</v>
      </c>
      <c r="M69" s="5"/>
      <c r="N69" s="5"/>
      <c r="O69" s="5">
        <f t="shared" si="1"/>
        <v>0.16603632877003816</v>
      </c>
    </row>
    <row r="70" spans="1:15">
      <c r="A70" s="4" t="s">
        <v>39</v>
      </c>
      <c r="B70" s="6"/>
      <c r="C70" s="5">
        <f t="shared" si="1"/>
        <v>0.16991539636986719</v>
      </c>
      <c r="D70" s="5">
        <f t="shared" si="1"/>
        <v>7.2364380591557254E-2</v>
      </c>
      <c r="E70" s="5">
        <f t="shared" si="1"/>
        <v>6.307380766029036E-2</v>
      </c>
      <c r="F70" s="5">
        <f t="shared" si="1"/>
        <v>0.32884225957536284</v>
      </c>
      <c r="G70" s="5">
        <f t="shared" si="1"/>
        <v>6.307380766029036E-2</v>
      </c>
      <c r="H70" s="5">
        <f t="shared" si="1"/>
        <v>5.485522391339881E-2</v>
      </c>
      <c r="I70" s="5">
        <f t="shared" si="1"/>
        <v>0.21265203185369774</v>
      </c>
      <c r="J70" s="5">
        <f t="shared" si="1"/>
        <v>6.307380766029036E-2</v>
      </c>
      <c r="K70" s="5"/>
      <c r="L70" s="5">
        <f t="shared" si="1"/>
        <v>3.6363410482895375E-2</v>
      </c>
      <c r="M70" s="5">
        <f t="shared" ref="D70:O85" si="2">M24/$B24-1</f>
        <v>6.3073807660289471E-2</v>
      </c>
      <c r="N70" s="5">
        <f t="shared" si="2"/>
        <v>0.16991539636986719</v>
      </c>
      <c r="O70" s="5">
        <f t="shared" si="2"/>
        <v>6.3073807660290138E-2</v>
      </c>
    </row>
    <row r="71" spans="1:15">
      <c r="A71" s="4" t="s">
        <v>22</v>
      </c>
      <c r="B71" s="6"/>
      <c r="C71" s="5">
        <f t="shared" si="1"/>
        <v>0.25475998927326815</v>
      </c>
      <c r="D71" s="5">
        <f t="shared" si="2"/>
        <v>4.1856015307345729E-2</v>
      </c>
      <c r="E71" s="5">
        <f t="shared" si="2"/>
        <v>-0.1209439528023567</v>
      </c>
      <c r="F71" s="5">
        <f t="shared" si="2"/>
        <v>0.4690265486725711</v>
      </c>
      <c r="G71" s="5">
        <f t="shared" si="2"/>
        <v>-2.9498525073708981E-3</v>
      </c>
      <c r="H71" s="5">
        <f t="shared" si="2"/>
        <v>-0.10223757104827358</v>
      </c>
      <c r="I71" s="5">
        <f t="shared" si="2"/>
        <v>0.17288449303025688</v>
      </c>
      <c r="J71" s="5">
        <f t="shared" si="2"/>
        <v>-0.11504424778760747</v>
      </c>
      <c r="K71" s="5">
        <f t="shared" si="2"/>
        <v>0.11504424778761457</v>
      </c>
      <c r="L71" s="5">
        <f t="shared" si="2"/>
        <v>-0.11021721641190418</v>
      </c>
      <c r="M71" s="5">
        <f t="shared" si="2"/>
        <v>0.11504424778761657</v>
      </c>
      <c r="N71" s="5">
        <f t="shared" si="2"/>
        <v>0.1150442477876148</v>
      </c>
      <c r="O71" s="5">
        <f t="shared" si="2"/>
        <v>0.23303834808260038</v>
      </c>
    </row>
    <row r="72" spans="1:15">
      <c r="A72" s="4" t="s">
        <v>29</v>
      </c>
      <c r="B72" s="6"/>
      <c r="C72" s="5">
        <f t="shared" si="1"/>
        <v>3.7287814329640234E-2</v>
      </c>
      <c r="D72" s="5">
        <f t="shared" si="2"/>
        <v>-1.483720146581935E-2</v>
      </c>
      <c r="E72" s="5">
        <f t="shared" si="2"/>
        <v>-0.1712122488521971</v>
      </c>
      <c r="F72" s="5">
        <f t="shared" si="2"/>
        <v>0.12937534223495151</v>
      </c>
      <c r="G72" s="5">
        <f t="shared" si="2"/>
        <v>-0.11908723305673796</v>
      </c>
      <c r="H72" s="5">
        <f t="shared" si="2"/>
        <v>-0.11387473147719196</v>
      </c>
      <c r="I72" s="5">
        <f t="shared" si="2"/>
        <v>2.6862811170548229E-2</v>
      </c>
      <c r="J72" s="5">
        <f t="shared" si="2"/>
        <v>-2.1787203571880576E-2</v>
      </c>
      <c r="K72" s="5">
        <f t="shared" si="2"/>
        <v>1.1225306431910331E-2</v>
      </c>
      <c r="L72" s="5">
        <f t="shared" si="2"/>
        <v>-0.12951223621583008</v>
      </c>
      <c r="M72" s="5">
        <f t="shared" si="2"/>
        <v>-0.12951223621582997</v>
      </c>
      <c r="N72" s="5"/>
      <c r="O72" s="5">
        <f t="shared" si="2"/>
        <v>3.7287814329640012E-2</v>
      </c>
    </row>
    <row r="73" spans="1:15">
      <c r="A73" s="4" t="s">
        <v>34</v>
      </c>
      <c r="B73" s="6"/>
      <c r="C73" s="5">
        <f t="shared" si="1"/>
        <v>-4.7792316842768745E-2</v>
      </c>
      <c r="D73" s="5">
        <f t="shared" si="2"/>
        <v>8.3199216289971289E-2</v>
      </c>
      <c r="E73" s="5">
        <f t="shared" si="2"/>
        <v>2.5890420544389947E-3</v>
      </c>
      <c r="F73" s="5">
        <f t="shared" si="2"/>
        <v>0.10793188338496518</v>
      </c>
      <c r="G73" s="5">
        <f t="shared" si="2"/>
        <v>-0.2493177524316007</v>
      </c>
      <c r="H73" s="5">
        <f t="shared" si="2"/>
        <v>-0.23314595821768214</v>
      </c>
      <c r="I73" s="5">
        <f t="shared" si="2"/>
        <v>-0.19893639353439352</v>
      </c>
      <c r="J73" s="5">
        <f t="shared" si="2"/>
        <v>-0.25329522813401195</v>
      </c>
      <c r="K73" s="5">
        <f t="shared" si="2"/>
        <v>-0.24931775243160081</v>
      </c>
      <c r="L73" s="5">
        <f t="shared" si="2"/>
        <v>-0.2853044373581779</v>
      </c>
      <c r="M73" s="5">
        <f t="shared" si="2"/>
        <v>-0.24427961654188002</v>
      </c>
      <c r="N73" s="5">
        <f t="shared" si="2"/>
        <v>-0.24427961654188002</v>
      </c>
      <c r="O73" s="5">
        <f t="shared" si="2"/>
        <v>-8.8097403960535225E-2</v>
      </c>
    </row>
    <row r="74" spans="1:15">
      <c r="A74" s="4" t="s">
        <v>33</v>
      </c>
      <c r="B74" s="6"/>
      <c r="C74" s="5">
        <f t="shared" si="1"/>
        <v>0.43615157730832466</v>
      </c>
      <c r="D74" s="5">
        <f t="shared" si="2"/>
        <v>0.16879634865591364</v>
      </c>
      <c r="E74" s="5">
        <f t="shared" si="2"/>
        <v>-2.2892305849587125E-2</v>
      </c>
      <c r="F74" s="5">
        <f t="shared" si="2"/>
        <v>0.39322799342862402</v>
      </c>
      <c r="G74" s="5">
        <f t="shared" si="2"/>
        <v>-2.2892305849587014E-2</v>
      </c>
      <c r="H74" s="5">
        <f t="shared" si="2"/>
        <v>6.6252376817238279E-2</v>
      </c>
      <c r="I74" s="5">
        <f t="shared" si="2"/>
        <v>0.10826308933838691</v>
      </c>
      <c r="J74" s="5">
        <f t="shared" si="2"/>
        <v>0.17384078693237504</v>
      </c>
      <c r="K74" s="5">
        <f t="shared" si="2"/>
        <v>0.10826308933838757</v>
      </c>
      <c r="L74" s="5">
        <f t="shared" si="2"/>
        <v>-2.2892305849588013E-2</v>
      </c>
      <c r="M74" s="5">
        <f t="shared" si="2"/>
        <v>4.2685391744401446E-2</v>
      </c>
      <c r="N74" s="5">
        <f t="shared" si="2"/>
        <v>0.17384078693237548</v>
      </c>
      <c r="O74" s="5">
        <f t="shared" si="2"/>
        <v>0.2394184845263625</v>
      </c>
    </row>
    <row r="75" spans="1:15">
      <c r="A75" s="4" t="s">
        <v>53</v>
      </c>
      <c r="B75" s="6"/>
      <c r="C75" s="5">
        <f t="shared" si="1"/>
        <v>0.47486772486771889</v>
      </c>
      <c r="D75" s="5"/>
      <c r="E75" s="5">
        <f t="shared" si="2"/>
        <v>0.54472988025618996</v>
      </c>
      <c r="F75" s="5">
        <f t="shared" si="2"/>
        <v>0.7070358978253648</v>
      </c>
      <c r="G75" s="5"/>
      <c r="H75" s="5">
        <f t="shared" si="2"/>
        <v>0.57347973844074507</v>
      </c>
      <c r="I75" s="5">
        <f t="shared" si="2"/>
        <v>0.82417850181007335</v>
      </c>
      <c r="J75" s="5"/>
      <c r="K75" s="5">
        <f t="shared" si="2"/>
        <v>0.54472988025618951</v>
      </c>
      <c r="L75" s="5">
        <f t="shared" si="2"/>
        <v>0.54472988025618907</v>
      </c>
      <c r="M75" s="5">
        <f t="shared" si="2"/>
        <v>0.68445419103313276</v>
      </c>
      <c r="N75" s="5">
        <f t="shared" si="2"/>
        <v>0.88705444165969749</v>
      </c>
      <c r="O75" s="5">
        <f t="shared" si="2"/>
        <v>0.54472988025618951</v>
      </c>
    </row>
    <row r="76" spans="1:15">
      <c r="A76" s="4" t="s">
        <v>50</v>
      </c>
      <c r="B76" s="6"/>
      <c r="C76" s="5">
        <f t="shared" si="1"/>
        <v>0.78000000000000047</v>
      </c>
      <c r="D76" s="5">
        <f t="shared" si="2"/>
        <v>0</v>
      </c>
      <c r="E76" s="5">
        <f t="shared" si="2"/>
        <v>0</v>
      </c>
      <c r="F76" s="5"/>
      <c r="G76" s="5">
        <f t="shared" si="2"/>
        <v>-2.0000000000000129E-2</v>
      </c>
      <c r="H76" s="5">
        <f t="shared" si="2"/>
        <v>0.58000000000000074</v>
      </c>
      <c r="I76" s="5">
        <f t="shared" si="2"/>
        <v>0.38000000000000012</v>
      </c>
      <c r="J76" s="5"/>
      <c r="K76" s="5">
        <f t="shared" si="2"/>
        <v>0.38000000000000012</v>
      </c>
      <c r="L76" s="5">
        <f t="shared" si="2"/>
        <v>-2.0000000000000129E-2</v>
      </c>
      <c r="M76" s="5">
        <f t="shared" si="2"/>
        <v>0.15040000000000031</v>
      </c>
      <c r="N76" s="5">
        <f t="shared" si="2"/>
        <v>0.33529411764705941</v>
      </c>
      <c r="O76" s="5">
        <f t="shared" si="2"/>
        <v>0.38000000000000012</v>
      </c>
    </row>
    <row r="77" spans="1:15">
      <c r="A77" s="4" t="s">
        <v>32</v>
      </c>
      <c r="B77" s="6"/>
      <c r="C77" s="5">
        <f t="shared" si="1"/>
        <v>0.46414611133575367</v>
      </c>
      <c r="D77" s="5">
        <f t="shared" si="2"/>
        <v>-2.6871160918880532E-2</v>
      </c>
      <c r="E77" s="5"/>
      <c r="F77" s="5">
        <f t="shared" si="2"/>
        <v>0.35824042516318477</v>
      </c>
      <c r="G77" s="5">
        <f t="shared" si="2"/>
        <v>0.10190052567731067</v>
      </c>
      <c r="H77" s="5">
        <f t="shared" si="2"/>
        <v>-5.6436014985949967E-2</v>
      </c>
      <c r="I77" s="5">
        <f t="shared" si="2"/>
        <v>0.10190052567730934</v>
      </c>
      <c r="J77" s="5">
        <f t="shared" si="2"/>
        <v>-3.96279822078488E-2</v>
      </c>
      <c r="K77" s="5">
        <f t="shared" si="2"/>
        <v>0.10190052567731045</v>
      </c>
      <c r="L77" s="5">
        <f t="shared" si="2"/>
        <v>3.279867008127324E-3</v>
      </c>
      <c r="M77" s="5">
        <f t="shared" si="2"/>
        <v>8.0873433076655843E-4</v>
      </c>
      <c r="N77" s="5">
        <f t="shared" si="2"/>
        <v>8.0873433076678047E-4</v>
      </c>
      <c r="O77" s="5">
        <f t="shared" si="2"/>
        <v>0.50626769106347935</v>
      </c>
    </row>
    <row r="78" spans="1:15">
      <c r="A78" s="4" t="s">
        <v>42</v>
      </c>
      <c r="B78" s="6"/>
      <c r="C78" s="5">
        <f t="shared" si="1"/>
        <v>0.26532416312097706</v>
      </c>
      <c r="D78" s="5">
        <f t="shared" si="2"/>
        <v>8.8849384443016266E-2</v>
      </c>
      <c r="E78" s="5">
        <f t="shared" si="2"/>
        <v>6.1199510403597834E-4</v>
      </c>
      <c r="F78" s="5">
        <f t="shared" si="2"/>
        <v>0.29040215798573921</v>
      </c>
      <c r="G78" s="5">
        <f t="shared" si="2"/>
        <v>5.3554428707424329E-2</v>
      </c>
      <c r="H78" s="5">
        <f t="shared" si="2"/>
        <v>5.7753311372520377E-2</v>
      </c>
      <c r="I78" s="5">
        <f t="shared" si="2"/>
        <v>0.1382623224728452</v>
      </c>
      <c r="J78" s="5">
        <f t="shared" si="2"/>
        <v>3.590695083962836E-2</v>
      </c>
      <c r="K78" s="5">
        <f t="shared" si="2"/>
        <v>6.1199510403597834E-4</v>
      </c>
      <c r="L78" s="5">
        <f t="shared" si="2"/>
        <v>6.119951040357563E-4</v>
      </c>
      <c r="M78" s="5">
        <f t="shared" si="2"/>
        <v>5.3554428707424995E-2</v>
      </c>
      <c r="N78" s="5">
        <f t="shared" si="2"/>
        <v>0.19649899943657112</v>
      </c>
      <c r="O78" s="5">
        <f t="shared" si="2"/>
        <v>5.3554428707424107E-2</v>
      </c>
    </row>
    <row r="79" spans="1:15">
      <c r="A79" s="4" t="s">
        <v>31</v>
      </c>
      <c r="B79" s="6"/>
      <c r="C79" s="5">
        <f t="shared" si="1"/>
        <v>0.31682943447648837</v>
      </c>
      <c r="D79" s="5">
        <f t="shared" si="2"/>
        <v>-0.14519423342953153</v>
      </c>
      <c r="E79" s="5">
        <f t="shared" si="2"/>
        <v>0.16099163157986252</v>
      </c>
      <c r="F79" s="5">
        <f t="shared" si="2"/>
        <v>0.19995108230401848</v>
      </c>
      <c r="G79" s="5">
        <f t="shared" si="2"/>
        <v>8.3072730131549699E-2</v>
      </c>
      <c r="H79" s="5">
        <f t="shared" si="2"/>
        <v>-1.8821217916245581E-2</v>
      </c>
      <c r="I79" s="5">
        <f t="shared" si="2"/>
        <v>0.16099163157986318</v>
      </c>
      <c r="J79" s="5">
        <f t="shared" si="2"/>
        <v>8.3072730131549477E-2</v>
      </c>
      <c r="K79" s="5">
        <f t="shared" si="2"/>
        <v>5.1538286832366609E-3</v>
      </c>
      <c r="L79" s="5">
        <f t="shared" si="2"/>
        <v>-2.5336176231320784E-2</v>
      </c>
      <c r="M79" s="5">
        <f t="shared" si="2"/>
        <v>8.3072730131550587E-2</v>
      </c>
      <c r="N79" s="5">
        <f t="shared" si="2"/>
        <v>8.3072730131548367E-2</v>
      </c>
      <c r="O79" s="5">
        <f t="shared" si="2"/>
        <v>8.3072730131549699E-2</v>
      </c>
    </row>
    <row r="80" spans="1:15">
      <c r="A80" s="4" t="s">
        <v>38</v>
      </c>
      <c r="B80" s="6"/>
      <c r="C80" s="5">
        <f t="shared" si="1"/>
        <v>0.30920769091743705</v>
      </c>
      <c r="D80" s="5">
        <f t="shared" si="2"/>
        <v>7.0082998512425165E-2</v>
      </c>
      <c r="E80" s="5">
        <f t="shared" si="2"/>
        <v>0.18964534471493155</v>
      </c>
      <c r="F80" s="5">
        <f t="shared" si="2"/>
        <v>0.28409959821491082</v>
      </c>
      <c r="G80" s="5">
        <f t="shared" si="2"/>
        <v>-0.10926052079133253</v>
      </c>
      <c r="H80" s="5">
        <f t="shared" si="2"/>
        <v>8.2729015899228431E-2</v>
      </c>
      <c r="I80" s="5">
        <f t="shared" si="2"/>
        <v>0.12986417161367769</v>
      </c>
      <c r="J80" s="5">
        <f t="shared" si="2"/>
        <v>7.0082998512425831E-2</v>
      </c>
      <c r="K80" s="5">
        <f t="shared" si="2"/>
        <v>1.030182541117286E-2</v>
      </c>
      <c r="L80" s="5">
        <f t="shared" si="2"/>
        <v>-0.10926052079133353</v>
      </c>
      <c r="M80" s="5">
        <f t="shared" si="2"/>
        <v>-4.9479347690080222E-2</v>
      </c>
      <c r="N80" s="5">
        <f t="shared" si="2"/>
        <v>7.0082998512425609E-2</v>
      </c>
      <c r="O80" s="5"/>
    </row>
    <row r="81" spans="1:15">
      <c r="A81" s="4" t="s">
        <v>52</v>
      </c>
      <c r="B81" s="6"/>
      <c r="C81" s="5">
        <f t="shared" si="1"/>
        <v>2.0979020979021046E-2</v>
      </c>
      <c r="D81" s="5">
        <f t="shared" si="2"/>
        <v>7.9720279720279841E-2</v>
      </c>
      <c r="E81" s="5">
        <f t="shared" si="2"/>
        <v>-0.30536130536130535</v>
      </c>
      <c r="F81" s="5"/>
      <c r="G81" s="5">
        <f t="shared" si="2"/>
        <v>6.7599067599067642E-2</v>
      </c>
      <c r="H81" s="5">
        <f t="shared" si="2"/>
        <v>-0.28527028527028531</v>
      </c>
      <c r="I81" s="5">
        <f t="shared" si="2"/>
        <v>-0.25407925407925402</v>
      </c>
      <c r="J81" s="5">
        <f t="shared" si="2"/>
        <v>-0.20546120546120539</v>
      </c>
      <c r="K81" s="5">
        <f t="shared" si="2"/>
        <v>-7.2261072261072257E-2</v>
      </c>
      <c r="L81" s="5">
        <f t="shared" si="2"/>
        <v>-0.25874125874125897</v>
      </c>
      <c r="M81" s="5">
        <f t="shared" si="2"/>
        <v>-0.165501165501164</v>
      </c>
      <c r="N81" s="5">
        <f t="shared" si="2"/>
        <v>-0.16550116550116623</v>
      </c>
      <c r="O81" s="5">
        <f t="shared" si="2"/>
        <v>2.0979020979021046E-2</v>
      </c>
    </row>
    <row r="82" spans="1:15">
      <c r="A82" s="4" t="s">
        <v>43</v>
      </c>
      <c r="B82" s="6"/>
      <c r="C82" s="5">
        <f t="shared" si="1"/>
        <v>0.12773844562882419</v>
      </c>
      <c r="D82" s="5">
        <f t="shared" si="2"/>
        <v>-5.4967782992605296E-2</v>
      </c>
      <c r="E82" s="5">
        <f t="shared" si="2"/>
        <v>-0.10626953191586375</v>
      </c>
      <c r="F82" s="5">
        <f t="shared" si="2"/>
        <v>0.14173892291782297</v>
      </c>
      <c r="G82" s="5"/>
      <c r="H82" s="5">
        <f t="shared" si="2"/>
        <v>-8.2268713706153185E-2</v>
      </c>
      <c r="I82" s="5"/>
      <c r="J82" s="5"/>
      <c r="K82" s="5">
        <f t="shared" si="2"/>
        <v>-6.126799777265457E-2</v>
      </c>
      <c r="L82" s="5">
        <f t="shared" si="2"/>
        <v>-6.1267997772655347E-2</v>
      </c>
      <c r="M82" s="5">
        <f t="shared" si="2"/>
        <v>1.7341500278398314E-3</v>
      </c>
      <c r="N82" s="5">
        <f t="shared" si="2"/>
        <v>1.734150027837611E-3</v>
      </c>
      <c r="O82" s="5">
        <f t="shared" si="2"/>
        <v>0.37974703683079603</v>
      </c>
    </row>
    <row r="83" spans="1:15">
      <c r="A83" s="4" t="s">
        <v>46</v>
      </c>
      <c r="B83" s="6"/>
      <c r="C83" s="5">
        <f t="shared" si="1"/>
        <v>5.2118656419126941E-2</v>
      </c>
      <c r="D83" s="5">
        <f t="shared" si="2"/>
        <v>5.2118656419126941E-2</v>
      </c>
      <c r="E83" s="5">
        <f t="shared" si="2"/>
        <v>-0.1587267657089545</v>
      </c>
      <c r="F83" s="5"/>
      <c r="G83" s="5">
        <f t="shared" si="2"/>
        <v>9.949571993510542E-3</v>
      </c>
      <c r="H83" s="5">
        <f t="shared" si="2"/>
        <v>-0.15872676570895361</v>
      </c>
      <c r="I83" s="5">
        <f t="shared" si="2"/>
        <v>-0.15872676570895439</v>
      </c>
      <c r="J83" s="5">
        <f t="shared" si="2"/>
        <v>-0.1587267657089545</v>
      </c>
      <c r="K83" s="5"/>
      <c r="L83" s="5">
        <f t="shared" si="2"/>
        <v>-5.3304054644913945E-2</v>
      </c>
      <c r="M83" s="5">
        <f t="shared" si="2"/>
        <v>-0.15872676570895339</v>
      </c>
      <c r="N83" s="5">
        <f t="shared" si="2"/>
        <v>-0.15872676570895483</v>
      </c>
      <c r="O83" s="5">
        <f t="shared" si="2"/>
        <v>-0.1587267657089545</v>
      </c>
    </row>
    <row r="84" spans="1:15">
      <c r="A84" s="4" t="s">
        <v>12</v>
      </c>
      <c r="B84" s="6"/>
      <c r="C84" s="5">
        <f t="shared" si="1"/>
        <v>6.3236226515831051E-2</v>
      </c>
      <c r="D84" s="5">
        <f t="shared" si="2"/>
        <v>-0.11495978910134708</v>
      </c>
      <c r="E84" s="5">
        <f t="shared" si="2"/>
        <v>-0.11495978910134719</v>
      </c>
      <c r="F84" s="5">
        <f t="shared" si="2"/>
        <v>2.1657156205155959E-2</v>
      </c>
      <c r="G84" s="5">
        <f t="shared" si="2"/>
        <v>-9.3360272056840721E-2</v>
      </c>
      <c r="H84" s="5">
        <f t="shared" si="2"/>
        <v>-7.5360674519752813E-2</v>
      </c>
      <c r="I84" s="5">
        <f t="shared" si="2"/>
        <v>6.3236226515830385E-2</v>
      </c>
      <c r="J84" s="5">
        <f t="shared" si="2"/>
        <v>-0.23375713284613275</v>
      </c>
      <c r="K84" s="5">
        <f t="shared" si="2"/>
        <v>-0.10901992191410803</v>
      </c>
      <c r="L84" s="5">
        <f t="shared" si="2"/>
        <v>-0.11495978910134796</v>
      </c>
      <c r="M84" s="5">
        <f t="shared" si="2"/>
        <v>1.5717289017916913E-2</v>
      </c>
      <c r="N84" s="5"/>
      <c r="O84" s="5">
        <f t="shared" si="2"/>
        <v>-0.1149597891013473</v>
      </c>
    </row>
    <row r="85" spans="1:15">
      <c r="A85" s="4" t="s">
        <v>47</v>
      </c>
      <c r="B85" s="6"/>
      <c r="C85" s="5"/>
      <c r="D85" s="5">
        <f t="shared" si="2"/>
        <v>0.60120240480962561</v>
      </c>
      <c r="E85" s="5">
        <f t="shared" si="2"/>
        <v>0.40080160320641833</v>
      </c>
      <c r="F85" s="5">
        <f t="shared" si="2"/>
        <v>0.37582858023740329</v>
      </c>
      <c r="G85" s="5"/>
      <c r="H85" s="5">
        <f t="shared" si="2"/>
        <v>0.5237140948563852</v>
      </c>
      <c r="I85" s="5">
        <f t="shared" si="2"/>
        <v>0.50100200400802164</v>
      </c>
      <c r="J85" s="5"/>
      <c r="K85" s="5"/>
      <c r="L85" s="5">
        <f t="shared" si="2"/>
        <v>0.41683366733467486</v>
      </c>
      <c r="M85" s="5">
        <f t="shared" si="2"/>
        <v>0.50100200400802186</v>
      </c>
      <c r="N85" s="5">
        <f t="shared" si="2"/>
        <v>0.60320641282565757</v>
      </c>
      <c r="O85" s="5">
        <f t="shared" si="2"/>
        <v>0.20040080160321105</v>
      </c>
    </row>
    <row r="86" spans="1:15">
      <c r="A86" s="4" t="s">
        <v>23</v>
      </c>
      <c r="B86" s="6"/>
      <c r="C86" s="5">
        <f t="shared" si="1"/>
        <v>0.16514209079786868</v>
      </c>
      <c r="D86" s="5">
        <f t="shared" ref="D86:O94" si="3">D40/$B40-1</f>
        <v>6.1154731096107362E-2</v>
      </c>
      <c r="E86" s="5">
        <f t="shared" si="3"/>
        <v>5.8736420405369305E-2</v>
      </c>
      <c r="F86" s="5">
        <f t="shared" si="3"/>
        <v>0.24736465428298149</v>
      </c>
      <c r="G86" s="5">
        <f t="shared" si="3"/>
        <v>-0.20727775557587913</v>
      </c>
      <c r="H86" s="5">
        <f t="shared" si="3"/>
        <v>0.1678939615838817</v>
      </c>
      <c r="I86" s="5">
        <f t="shared" si="3"/>
        <v>0.16514209079786824</v>
      </c>
      <c r="J86" s="5">
        <f t="shared" si="3"/>
        <v>0.11193925560161899</v>
      </c>
      <c r="K86" s="5">
        <f t="shared" si="3"/>
        <v>-0.20727775557587935</v>
      </c>
      <c r="L86" s="5">
        <f t="shared" si="3"/>
        <v>0.1411150039350455</v>
      </c>
      <c r="M86" s="5">
        <f t="shared" si="3"/>
        <v>5.8736420405369083E-2</v>
      </c>
      <c r="N86" s="5">
        <f t="shared" si="3"/>
        <v>0.20238407543524395</v>
      </c>
      <c r="O86" s="5">
        <f t="shared" si="3"/>
        <v>5.8736420405369083E-2</v>
      </c>
    </row>
    <row r="87" spans="1:15">
      <c r="A87" s="4" t="s">
        <v>17</v>
      </c>
      <c r="B87" s="6"/>
      <c r="C87" s="5">
        <f t="shared" si="1"/>
        <v>0.21897171228849155</v>
      </c>
      <c r="D87" s="5">
        <f t="shared" si="3"/>
        <v>0.21897171228849133</v>
      </c>
      <c r="E87" s="5">
        <f t="shared" si="3"/>
        <v>0.10765009472789866</v>
      </c>
      <c r="F87" s="5"/>
      <c r="G87" s="5">
        <f t="shared" si="3"/>
        <v>0.10765009472789866</v>
      </c>
      <c r="H87" s="5">
        <f t="shared" si="3"/>
        <v>0.10765009472789866</v>
      </c>
      <c r="I87" s="5"/>
      <c r="J87" s="5"/>
      <c r="K87" s="5">
        <f t="shared" si="3"/>
        <v>0.10765009472789866</v>
      </c>
      <c r="L87" s="5">
        <f t="shared" si="3"/>
        <v>0.10765009472789866</v>
      </c>
      <c r="M87" s="5">
        <f t="shared" si="3"/>
        <v>0.10765009472789799</v>
      </c>
      <c r="N87" s="5">
        <f t="shared" si="3"/>
        <v>0.10765009472789888</v>
      </c>
      <c r="O87" s="5"/>
    </row>
    <row r="88" spans="1:15">
      <c r="A88" s="4" t="s">
        <v>0</v>
      </c>
      <c r="B88" s="6"/>
      <c r="C88" s="5">
        <f t="shared" si="1"/>
        <v>-8.5367229513767517E-3</v>
      </c>
      <c r="D88" s="5">
        <f t="shared" si="3"/>
        <v>-0.11641783560854113</v>
      </c>
      <c r="E88" s="5">
        <f t="shared" si="3"/>
        <v>-0.12586965514648019</v>
      </c>
      <c r="F88" s="5">
        <f t="shared" si="3"/>
        <v>-3.6478507765806967E-3</v>
      </c>
      <c r="G88" s="5">
        <f t="shared" si="3"/>
        <v>-0.12586965514648008</v>
      </c>
      <c r="H88" s="5">
        <f t="shared" si="3"/>
        <v>-0.12000300853672508</v>
      </c>
      <c r="I88" s="5">
        <f t="shared" si="3"/>
        <v>-2.6700763416217521E-3</v>
      </c>
      <c r="J88" s="5">
        <f t="shared" si="3"/>
        <v>-0.12000300853672508</v>
      </c>
      <c r="K88" s="5">
        <f t="shared" si="3"/>
        <v>-6.1336542439173414E-2</v>
      </c>
      <c r="L88" s="5">
        <f t="shared" si="3"/>
        <v>-0.16106953480501074</v>
      </c>
      <c r="M88" s="5">
        <f t="shared" si="3"/>
        <v>-0.12586965514648107</v>
      </c>
      <c r="N88" s="5">
        <f t="shared" si="3"/>
        <v>-3.786995600015286E-2</v>
      </c>
      <c r="O88" s="5"/>
    </row>
    <row r="89" spans="1:15">
      <c r="A89" s="4" t="s">
        <v>54</v>
      </c>
      <c r="B89" s="6"/>
      <c r="C89" s="5">
        <f t="shared" si="1"/>
        <v>-0.21149036127726173</v>
      </c>
      <c r="D89" s="5">
        <f t="shared" si="3"/>
        <v>-7.4396705638423377E-2</v>
      </c>
      <c r="E89" s="5">
        <f t="shared" si="3"/>
        <v>1.8473190116918836E-2</v>
      </c>
      <c r="F89" s="5">
        <f t="shared" si="3"/>
        <v>4.9429822035366167E-2</v>
      </c>
      <c r="G89" s="5"/>
      <c r="H89" s="5">
        <f t="shared" si="3"/>
        <v>3.8172864974112208E-2</v>
      </c>
      <c r="I89" s="5">
        <f t="shared" si="3"/>
        <v>8.0386453953813497E-2</v>
      </c>
      <c r="J89" s="5">
        <f t="shared" si="3"/>
        <v>-1.0078903414978413E-4</v>
      </c>
      <c r="K89" s="5">
        <f t="shared" si="3"/>
        <v>6.8003801186434565E-2</v>
      </c>
      <c r="L89" s="5">
        <f t="shared" si="3"/>
        <v>-0.37158037205551864</v>
      </c>
      <c r="M89" s="5">
        <f t="shared" si="3"/>
        <v>-0.38396302482289724</v>
      </c>
      <c r="N89" s="5"/>
      <c r="O89" s="5">
        <f t="shared" si="3"/>
        <v>-7.4396705638423377E-2</v>
      </c>
    </row>
    <row r="90" spans="1:15">
      <c r="A90" s="4" t="s">
        <v>51</v>
      </c>
      <c r="B90" s="6"/>
      <c r="C90" s="5">
        <f t="shared" si="1"/>
        <v>0.42564832306974765</v>
      </c>
      <c r="D90" s="5">
        <f t="shared" si="3"/>
        <v>8.1773350671014544E-2</v>
      </c>
      <c r="E90" s="5">
        <f t="shared" si="3"/>
        <v>-7.5836011678404813E-2</v>
      </c>
      <c r="F90" s="5">
        <f t="shared" si="3"/>
        <v>0.35400770382001157</v>
      </c>
      <c r="G90" s="5">
        <f t="shared" si="3"/>
        <v>-0.14031256900316724</v>
      </c>
      <c r="H90" s="5">
        <f t="shared" si="3"/>
        <v>0.11931834187041312</v>
      </c>
      <c r="I90" s="5">
        <f t="shared" si="3"/>
        <v>0.14624990799577686</v>
      </c>
      <c r="J90" s="5">
        <f t="shared" si="3"/>
        <v>0.41848426114477411</v>
      </c>
      <c r="K90" s="5">
        <f t="shared" si="3"/>
        <v>6.7445226821067239E-2</v>
      </c>
      <c r="L90" s="5">
        <f t="shared" si="3"/>
        <v>0.15750771959216325</v>
      </c>
      <c r="M90" s="5">
        <f t="shared" si="3"/>
        <v>0.20274830544954536</v>
      </c>
      <c r="N90" s="5">
        <f t="shared" si="3"/>
        <v>0.5975858092691142</v>
      </c>
      <c r="O90" s="5">
        <f t="shared" si="3"/>
        <v>6.7445226821067461E-2</v>
      </c>
    </row>
    <row r="91" spans="1:15">
      <c r="A91" s="4" t="s">
        <v>26</v>
      </c>
      <c r="B91" s="6"/>
      <c r="C91" s="5"/>
      <c r="D91" s="5">
        <f t="shared" si="3"/>
        <v>-4.9520114355745548E-3</v>
      </c>
      <c r="E91" s="5">
        <f t="shared" si="3"/>
        <v>-0.10557484173984222</v>
      </c>
      <c r="F91" s="5">
        <f t="shared" si="3"/>
        <v>6.2283030426775188E-3</v>
      </c>
      <c r="G91" s="5">
        <f t="shared" si="3"/>
        <v>-0.10557484173984222</v>
      </c>
      <c r="H91" s="5">
        <f t="shared" si="3"/>
        <v>-6.9238819685524811E-2</v>
      </c>
      <c r="I91" s="5">
        <f t="shared" si="3"/>
        <v>0.10685113334694374</v>
      </c>
      <c r="J91" s="5">
        <f t="shared" si="3"/>
        <v>-4.9520114355739997E-3</v>
      </c>
      <c r="K91" s="5">
        <f t="shared" si="3"/>
        <v>-0.10557484173984222</v>
      </c>
      <c r="L91" s="5">
        <f t="shared" si="3"/>
        <v>-0.1063201960383926</v>
      </c>
      <c r="M91" s="5">
        <f t="shared" si="3"/>
        <v>-5.9482770821530639E-3</v>
      </c>
      <c r="N91" s="5">
        <f t="shared" si="3"/>
        <v>-4.9520114355757761E-3</v>
      </c>
      <c r="O91" s="5">
        <f t="shared" si="3"/>
        <v>6.9583418419438825E-2</v>
      </c>
    </row>
    <row r="92" spans="1:15">
      <c r="A92" s="4" t="s">
        <v>36</v>
      </c>
      <c r="B92" s="6"/>
      <c r="C92" s="5">
        <f t="shared" si="1"/>
        <v>0.19902351686306385</v>
      </c>
      <c r="D92" s="5">
        <f t="shared" si="3"/>
        <v>9.4060679940402681E-2</v>
      </c>
      <c r="E92" s="5"/>
      <c r="F92" s="5">
        <f t="shared" si="3"/>
        <v>0.60178789110117781</v>
      </c>
      <c r="G92" s="5">
        <f t="shared" si="3"/>
        <v>5.0431735067046013E-2</v>
      </c>
      <c r="H92" s="5">
        <f t="shared" si="3"/>
        <v>3.1455527660066762E-2</v>
      </c>
      <c r="I92" s="5">
        <f t="shared" si="3"/>
        <v>0.18828286486581791</v>
      </c>
      <c r="J92" s="5">
        <f t="shared" si="3"/>
        <v>5.6735067045916132E-2</v>
      </c>
      <c r="K92" s="5">
        <f t="shared" si="3"/>
        <v>0.11235270215359594</v>
      </c>
      <c r="L92" s="5">
        <f t="shared" si="3"/>
        <v>-1.7260569227780187E-2</v>
      </c>
      <c r="M92" s="5">
        <f t="shared" si="3"/>
        <v>9.9157145588830931E-2</v>
      </c>
      <c r="N92" s="5">
        <f t="shared" si="3"/>
        <v>0.10122917513205842</v>
      </c>
      <c r="O92" s="5">
        <f t="shared" si="3"/>
        <v>0.17879049536404268</v>
      </c>
    </row>
    <row r="93" spans="1:15">
      <c r="A93" s="4" t="s">
        <v>21</v>
      </c>
      <c r="B93" s="6"/>
      <c r="C93" s="5"/>
      <c r="D93" s="5">
        <f t="shared" si="3"/>
        <v>-0.25531204473850488</v>
      </c>
      <c r="E93" s="5">
        <f t="shared" si="3"/>
        <v>-7.1985644281866712E-2</v>
      </c>
      <c r="F93" s="5"/>
      <c r="G93" s="5">
        <f t="shared" si="3"/>
        <v>-0.25833390848229532</v>
      </c>
      <c r="H93" s="5">
        <f t="shared" si="3"/>
        <v>-0.21568086134308628</v>
      </c>
      <c r="I93" s="5">
        <f t="shared" si="3"/>
        <v>2.4915453102355878E-2</v>
      </c>
      <c r="J93" s="5">
        <f t="shared" si="3"/>
        <v>-0.25833390848229532</v>
      </c>
      <c r="K93" s="5"/>
      <c r="L93" s="5">
        <f t="shared" si="3"/>
        <v>-0.26206087376630371</v>
      </c>
      <c r="M93" s="5">
        <f t="shared" si="3"/>
        <v>-0.25833390848229376</v>
      </c>
      <c r="N93" s="5">
        <f t="shared" si="3"/>
        <v>-3.4715991441779837E-2</v>
      </c>
      <c r="O93" s="5">
        <f t="shared" si="3"/>
        <v>-0.1837946028021239</v>
      </c>
    </row>
    <row r="94" spans="1:15">
      <c r="A94" s="4" t="s">
        <v>27</v>
      </c>
      <c r="B94" s="6"/>
      <c r="C94" s="5">
        <f t="shared" si="1"/>
        <v>-0.18339423221427542</v>
      </c>
      <c r="D94" s="5">
        <f t="shared" si="3"/>
        <v>-0.27141162035884514</v>
      </c>
      <c r="E94" s="5"/>
      <c r="F94" s="5">
        <f t="shared" si="3"/>
        <v>-2.691887551281924E-2</v>
      </c>
      <c r="G94" s="5">
        <f t="shared" si="3"/>
        <v>-0.22251307138963938</v>
      </c>
      <c r="H94" s="5">
        <f t="shared" si="3"/>
        <v>-0.13372360089292457</v>
      </c>
      <c r="I94" s="5">
        <f t="shared" si="3"/>
        <v>0.11977677139479703</v>
      </c>
      <c r="J94" s="5">
        <f t="shared" si="3"/>
        <v>-0.12471597345122976</v>
      </c>
      <c r="K94" s="5">
        <f t="shared" si="3"/>
        <v>-2.2029020615898842E-2</v>
      </c>
      <c r="L94" s="5">
        <f t="shared" si="3"/>
        <v>-0.2181665337034886</v>
      </c>
      <c r="M94" s="5">
        <f t="shared" si="3"/>
        <v>-7.581742448202311E-2</v>
      </c>
      <c r="N94" s="5">
        <f t="shared" si="3"/>
        <v>0.11977677139479659</v>
      </c>
      <c r="O94" s="5">
        <f t="shared" si="3"/>
        <v>-0.12471597345122942</v>
      </c>
    </row>
  </sheetData>
  <sortState ref="A2:O48">
    <sortCondition ref="A2:A48"/>
  </sortState>
  <mergeCells count="1">
    <mergeCell ref="B51:B94"/>
  </mergeCells>
  <conditionalFormatting sqref="C52:O9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C6:O6">
    <cfRule type="cellIs" dxfId="3" priority="3" operator="lessThan">
      <formula>$B6</formula>
    </cfRule>
    <cfRule type="cellIs" dxfId="2" priority="4" operator="greaterThan">
      <formula>$B6</formula>
    </cfRule>
  </conditionalFormatting>
  <conditionalFormatting sqref="G12:G28 M7:O8 I14:I22 C20:C38 F10:F12 D30:D48 D8:D28 F31:F34 E47 F38:F40 F36 C46 F21:F29 E15 E17:E30 E7:E13 F14:F19 F7:F8 K40:K47 C7:C18 O22:O33 L7:L48 J37:J38 I37:I40 J40 H7:H48 I42:J48 J31:J35 K38 I24:I35 K25:K36 J17:J19 J21:J28 K20:K23 K7:K18 J7:J15 I7:I12 G44:G48 G40:G42 G37:G38 G30:G35 G8:G10 O43:O48 N39:N42 O35:O40 N44:N48 M10:M21 F48 M24:M48 N10:N22 O10:O16 O18:O20 C48 C40:C44 E32:E45 F42:F46 N24:N25 N27:N37">
    <cfRule type="cellIs" dxfId="1" priority="1" operator="lessThan">
      <formula>$B7</formula>
    </cfRule>
    <cfRule type="cellIs" dxfId="0" priority="2" operator="greaterThan">
      <formula>$B7</formula>
    </cfRule>
  </conditionalFormatting>
  <pageMargins left="0.70866141732283472" right="0.70866141732283472" top="0.74803149606299213" bottom="0.74803149606299213" header="0.31496062992125984" footer="0.31496062992125984"/>
  <pageSetup paperSize="9" scale="73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טבלה מצומצמת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ייצוא מחירים ממערכת פרייסז</dc:subject>
  <dc:creator>Pricez BI</dc:creator>
  <cp:keywords>office 2007 openxml php</cp:keywords>
  <dc:description>ייצוא מחירים ממערכת פרייסז</dc:description>
  <cp:lastModifiedBy>ronyr</cp:lastModifiedBy>
  <cp:lastPrinted>2017-07-18T07:52:23Z</cp:lastPrinted>
  <dcterms:created xsi:type="dcterms:W3CDTF">2017-07-13T14:41:48Z</dcterms:created>
  <dcterms:modified xsi:type="dcterms:W3CDTF">2017-07-18T13:36:45Z</dcterms:modified>
  <cp:category>ייצוא מחירים ממערכת פרייסז</cp:category>
</cp:coreProperties>
</file>