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70" yWindow="555" windowWidth="24420" windowHeight="10425"/>
  </bookViews>
  <sheets>
    <sheet name="טבלה סופית" sheetId="6" r:id="rId1"/>
  </sheets>
  <calcPr calcId="125725"/>
</workbook>
</file>

<file path=xl/calcChain.xml><?xml version="1.0" encoding="utf-8"?>
<calcChain xmlns="http://schemas.openxmlformats.org/spreadsheetml/2006/main">
  <c r="L32" i="6"/>
  <c r="M32"/>
  <c r="G33"/>
  <c r="M33"/>
  <c r="N33"/>
  <c r="O33"/>
  <c r="C34"/>
  <c r="D34"/>
  <c r="E34"/>
  <c r="F34"/>
  <c r="G34"/>
  <c r="H34"/>
  <c r="I34"/>
  <c r="L34"/>
  <c r="M34"/>
  <c r="N34"/>
  <c r="O34"/>
  <c r="C35"/>
  <c r="D35"/>
  <c r="E35"/>
  <c r="F35"/>
  <c r="G35"/>
  <c r="H35"/>
  <c r="I35"/>
  <c r="K35"/>
  <c r="L35"/>
  <c r="M35"/>
  <c r="N35"/>
  <c r="O35"/>
  <c r="Q35"/>
  <c r="B33"/>
  <c r="B34"/>
  <c r="B35"/>
  <c r="R3"/>
  <c r="S3"/>
  <c r="T3" s="1"/>
  <c r="R4"/>
  <c r="S4"/>
  <c r="R5"/>
  <c r="S5"/>
  <c r="R6"/>
  <c r="S6"/>
  <c r="R7"/>
  <c r="S7"/>
  <c r="R8"/>
  <c r="S8"/>
  <c r="T8" s="1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T17" s="1"/>
  <c r="R18"/>
  <c r="S18"/>
  <c r="R19"/>
  <c r="S19"/>
  <c r="T19" s="1"/>
  <c r="R20"/>
  <c r="S20"/>
  <c r="R21"/>
  <c r="S21"/>
  <c r="R22"/>
  <c r="S22"/>
  <c r="R23"/>
  <c r="S23"/>
  <c r="R24"/>
  <c r="T24" s="1"/>
  <c r="S24"/>
  <c r="R25"/>
  <c r="S25"/>
  <c r="R26"/>
  <c r="S26"/>
  <c r="T26" s="1"/>
  <c r="R27"/>
  <c r="S27"/>
  <c r="R28"/>
  <c r="S28"/>
  <c r="R29"/>
  <c r="S29"/>
  <c r="R30"/>
  <c r="S30"/>
  <c r="T2"/>
  <c r="S2"/>
  <c r="R2"/>
  <c r="T4" l="1"/>
  <c r="T20"/>
  <c r="T16"/>
  <c r="T12"/>
  <c r="T10"/>
  <c r="T28"/>
  <c r="T23"/>
  <c r="T21"/>
  <c r="T14"/>
  <c r="T7"/>
  <c r="T5"/>
  <c r="T27"/>
  <c r="T25"/>
  <c r="T18"/>
  <c r="T11"/>
  <c r="T9"/>
  <c r="T29"/>
  <c r="T22"/>
  <c r="T15"/>
  <c r="T13"/>
  <c r="T6"/>
  <c r="T30"/>
</calcChain>
</file>

<file path=xl/sharedStrings.xml><?xml version="1.0" encoding="utf-8"?>
<sst xmlns="http://schemas.openxmlformats.org/spreadsheetml/2006/main" count="71" uniqueCount="55">
  <si>
    <t>מגה בעיר</t>
  </si>
  <si>
    <t>רמי לוי</t>
  </si>
  <si>
    <t>לחם עינן פרוס מחיטה מלאה טרום נבוטה אנג'ל 750 גרם</t>
  </si>
  <si>
    <t>יוחננוף</t>
  </si>
  <si>
    <t>יינות ביתן</t>
  </si>
  <si>
    <t>יש בשכונה</t>
  </si>
  <si>
    <t>יש חסד</t>
  </si>
  <si>
    <t>מחסני השוק</t>
  </si>
  <si>
    <t>שופרסל דיל</t>
  </si>
  <si>
    <t>שופרסל דיל EXTRA</t>
  </si>
  <si>
    <t>שופרסל שלי</t>
  </si>
  <si>
    <t>שוק העיר</t>
  </si>
  <si>
    <t>לחם לבן אנג'ל 750 גרם</t>
  </si>
  <si>
    <t>מחסני להב</t>
  </si>
  <si>
    <t>לחם ברמן לעניין מקמח מלא עם חיטה טרום נבוטה פרווה בד"ץ ברמן 750 גרם</t>
  </si>
  <si>
    <t>אושר עד</t>
  </si>
  <si>
    <t>ויקטורי</t>
  </si>
  <si>
    <t>לחם פרוס מקמח חיטה מלא בתוספת דגנים דגני קלות ברמן 500 גרם</t>
  </si>
  <si>
    <t>חצי חינם</t>
  </si>
  <si>
    <t>לחם שחור קמח מלא מאפיית ברמן 750 גרם</t>
  </si>
  <si>
    <t>לחם שיפון של פעם בתוספת גרעינים מאפיית אנג'ל אורנים 750 גרם</t>
  </si>
  <si>
    <t>לחם שיפון כפרי מאפיית אורנים 750 גרם</t>
  </si>
  <si>
    <t>לחם דגנים מלא מאפיית דוידוביץ 750 גרם</t>
  </si>
  <si>
    <t>לחם גלילי קל פרוס מקמח מלא מאפיית לחם חן 750 גרם</t>
  </si>
  <si>
    <t>לחם שיפון מלא אקסקלוסיבי ברמן 1 קילו</t>
  </si>
  <si>
    <t>לחם קל מחיטה מלאה לחם הארץ 750 גרם</t>
  </si>
  <si>
    <t>לחם מחיטה מלאה לחם הארץ 750 גרם</t>
  </si>
  <si>
    <t>לחם 5 דגנים פרוס לחם הארץ 750 גרם</t>
  </si>
  <si>
    <t>לחם קל פרוס לחם הארץ 750 גרם</t>
  </si>
  <si>
    <t>לחם שיפון פרוס לחם הארץ 750 גרם</t>
  </si>
  <si>
    <t>לחם שיפון מלא 100% לחם הארץ 750 גרם</t>
  </si>
  <si>
    <t>לחם 10 דגנים פרוס בד"ץ לחם הארץ 750 גרם</t>
  </si>
  <si>
    <t>לחם פומפרניקל קמח שיפון מלא פרוס לחם הארץ 750 גרם</t>
  </si>
  <si>
    <t>לחם שאור קמח שיפון מלא ללא שמרים פרוס לחם הארץ 750 גרם</t>
  </si>
  <si>
    <t>לחם קוביות קמח מלא מאפית דוידוביץ 750 גרם</t>
  </si>
  <si>
    <t>לחם קמח מלא 100% מאפית דוידוביץ 750 גרם</t>
  </si>
  <si>
    <t>לחם עינן מסורתי מחיטה מלאה טרום נבוטה אנג'ל 750 גרם</t>
  </si>
  <si>
    <t>לחם שיפון של פעם כהה מאפיית אנג'ל אורנים 750 גרם</t>
  </si>
  <si>
    <t>לחם מקמח מלא 100% + דגנים אנג'ל 750 גרם</t>
  </si>
  <si>
    <t>לחם פשוט מלא אנג'ל 750 גרם</t>
  </si>
  <si>
    <t>לחם שיפון 500 גרם</t>
  </si>
  <si>
    <t>כיכר לחם אחיד כהה 750 גרם</t>
  </si>
  <si>
    <t>כיכר לחם אחיד כהה פרוס 750 גרם</t>
  </si>
  <si>
    <t>לחם לבן פרוס ארוז 500 גרם</t>
  </si>
  <si>
    <t>זול בשפע</t>
  </si>
  <si>
    <t>מחירים בממוצע רשתי - משוקלל עבור 750 גרם</t>
  </si>
  <si>
    <t>מינימום</t>
  </si>
  <si>
    <t>מקסימום</t>
  </si>
  <si>
    <t>פער באחוזים</t>
  </si>
  <si>
    <t>מחירי מקסימום בהתאם לפיקוח:</t>
  </si>
  <si>
    <t xml:space="preserve">לחם לבן 750 גרם - 5.07 ₪ </t>
  </si>
  <si>
    <t>לחם לבן פרוס וארוז 500 גרם - 6.04 ₪</t>
  </si>
  <si>
    <t>לחם אחיד כהה 750 גרם - 5.07 ₪</t>
  </si>
  <si>
    <t>לחם אחיד כהה פרוס וארוז 750 גרם - 6.79 ₪</t>
  </si>
  <si>
    <t>מחירים: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</si>
</sst>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/>
      <sz val="10"/>
      <color rgb="FF000000"/>
      <name val="Calibri"/>
      <family val="2"/>
    </font>
    <font>
      <sz val="8"/>
      <color theme="0" tint="-0.3499862666707357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0" fillId="3" borderId="0" xfId="0" applyNumberFormat="1" applyFill="1" applyAlignment="1">
      <alignment horizontal="center"/>
    </xf>
    <xf numFmtId="9" fontId="0" fillId="3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4" fillId="2" borderId="0" xfId="0" applyFont="1" applyFill="1"/>
    <xf numFmtId="0" fontId="2" fillId="0" borderId="2" xfId="0" applyFont="1" applyBorder="1"/>
    <xf numFmtId="9" fontId="0" fillId="0" borderId="2" xfId="1" applyFont="1" applyBorder="1" applyAlignment="1">
      <alignment horizontal="center"/>
    </xf>
    <xf numFmtId="0" fontId="2" fillId="0" borderId="2" xfId="0" applyFont="1" applyBorder="1" applyAlignment="1">
      <alignment horizontal="right" readingOrder="2"/>
    </xf>
    <xf numFmtId="0" fontId="3" fillId="0" borderId="2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Percent" xfId="1" builtin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rightToLeft="1" tabSelected="1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D37" sqref="D37"/>
    </sheetView>
  </sheetViews>
  <sheetFormatPr defaultRowHeight="15"/>
  <cols>
    <col min="1" max="1" width="59.28515625" bestFit="1" customWidth="1"/>
    <col min="2" max="2" width="7.7109375" style="6" bestFit="1" customWidth="1"/>
    <col min="3" max="3" width="6.5703125" style="6" bestFit="1" customWidth="1"/>
    <col min="4" max="4" width="7.85546875" style="6" bestFit="1" customWidth="1"/>
    <col min="5" max="5" width="6.42578125" style="6" bestFit="1" customWidth="1"/>
    <col min="6" max="6" width="8.7109375" style="6" bestFit="1" customWidth="1"/>
    <col min="7" max="7" width="9.28515625" style="6" bestFit="1" customWidth="1"/>
    <col min="8" max="8" width="7.5703125" style="6" customWidth="1"/>
    <col min="9" max="10" width="8.28515625" style="6" bestFit="1" customWidth="1"/>
    <col min="11" max="11" width="10.5703125" style="6" bestFit="1" customWidth="1"/>
    <col min="12" max="12" width="9.28515625" style="6" bestFit="1" customWidth="1"/>
    <col min="13" max="13" width="6.28515625" style="6" bestFit="1" customWidth="1"/>
    <col min="14" max="14" width="10.140625" style="6" bestFit="1" customWidth="1"/>
    <col min="15" max="15" width="15.5703125" style="6" bestFit="1" customWidth="1"/>
    <col min="16" max="16" width="10.5703125" style="6" bestFit="1" customWidth="1"/>
    <col min="17" max="17" width="8.42578125" style="6" bestFit="1" customWidth="1"/>
    <col min="20" max="20" width="11" bestFit="1" customWidth="1"/>
  </cols>
  <sheetData>
    <row r="1" spans="1:20">
      <c r="A1" s="3" t="s">
        <v>45</v>
      </c>
      <c r="B1" s="3" t="s">
        <v>15</v>
      </c>
      <c r="C1" s="3" t="s">
        <v>16</v>
      </c>
      <c r="D1" s="3" t="s">
        <v>18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44</v>
      </c>
      <c r="J1" s="3" t="s">
        <v>0</v>
      </c>
      <c r="K1" s="3" t="s">
        <v>7</v>
      </c>
      <c r="L1" s="3" t="s">
        <v>13</v>
      </c>
      <c r="M1" s="3" t="s">
        <v>1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46</v>
      </c>
      <c r="S1" s="3" t="s">
        <v>47</v>
      </c>
      <c r="T1" s="3" t="s">
        <v>48</v>
      </c>
    </row>
    <row r="2" spans="1:20">
      <c r="A2" s="1" t="s">
        <v>31</v>
      </c>
      <c r="B2" s="2">
        <v>14.833333333333337</v>
      </c>
      <c r="C2" s="2">
        <v>15.143999999999995</v>
      </c>
      <c r="D2" s="2">
        <v>14.9</v>
      </c>
      <c r="E2" s="2">
        <v>14.8</v>
      </c>
      <c r="F2" s="2"/>
      <c r="G2" s="2">
        <v>16.642857142857142</v>
      </c>
      <c r="H2" s="2">
        <v>14.900000000000002</v>
      </c>
      <c r="I2" s="2">
        <v>14.900000000000002</v>
      </c>
      <c r="J2" s="2">
        <v>16.100000000000016</v>
      </c>
      <c r="K2" s="2"/>
      <c r="L2" s="2">
        <v>16.675000000000001</v>
      </c>
      <c r="M2" s="2"/>
      <c r="N2" s="2">
        <v>14.758585858585874</v>
      </c>
      <c r="O2" s="2">
        <v>14.455555555555557</v>
      </c>
      <c r="P2" s="2">
        <v>16.487500000000008</v>
      </c>
      <c r="Q2" s="2"/>
      <c r="R2" s="4">
        <f>MIN(B2:Q2)</f>
        <v>14.455555555555557</v>
      </c>
      <c r="S2" s="4">
        <f>MAX(B2:Q2)</f>
        <v>16.675000000000001</v>
      </c>
      <c r="T2" s="5">
        <f>S2/R2-1</f>
        <v>0.15353574173712525</v>
      </c>
    </row>
    <row r="3" spans="1:20">
      <c r="A3" s="1" t="s">
        <v>27</v>
      </c>
      <c r="B3" s="2">
        <v>14.900000000000004</v>
      </c>
      <c r="C3" s="2">
        <v>15.133333333333329</v>
      </c>
      <c r="D3" s="2">
        <v>12.9</v>
      </c>
      <c r="E3" s="2"/>
      <c r="F3" s="2"/>
      <c r="G3" s="2">
        <v>16.637499999999999</v>
      </c>
      <c r="H3" s="2">
        <v>14.9</v>
      </c>
      <c r="I3" s="2">
        <v>14.900000000000002</v>
      </c>
      <c r="J3" s="2">
        <v>16.100000000000016</v>
      </c>
      <c r="K3" s="2"/>
      <c r="L3" s="2">
        <v>16.5625</v>
      </c>
      <c r="M3" s="2"/>
      <c r="N3" s="2">
        <v>14.778787878787893</v>
      </c>
      <c r="O3" s="2">
        <v>14.455555555555557</v>
      </c>
      <c r="P3" s="2">
        <v>16.588311688311695</v>
      </c>
      <c r="Q3" s="2"/>
      <c r="R3" s="4">
        <f t="shared" ref="R3:R30" si="0">MIN(B3:Q3)</f>
        <v>12.9</v>
      </c>
      <c r="S3" s="4">
        <f t="shared" ref="S3:S30" si="1">MAX(B3:Q3)</f>
        <v>16.637499999999999</v>
      </c>
      <c r="T3" s="5">
        <f t="shared" ref="T3:T30" si="2">S3/R3-1</f>
        <v>0.28972868217054248</v>
      </c>
    </row>
    <row r="4" spans="1:20">
      <c r="A4" s="1" t="s">
        <v>14</v>
      </c>
      <c r="B4" s="2">
        <v>12.400000000000004</v>
      </c>
      <c r="C4" s="2">
        <v>9.8999999999999932</v>
      </c>
      <c r="D4" s="2"/>
      <c r="E4" s="2"/>
      <c r="F4" s="2"/>
      <c r="G4" s="2">
        <v>14.400000000000002</v>
      </c>
      <c r="H4" s="2">
        <v>12.5</v>
      </c>
      <c r="I4" s="2">
        <v>12.438461538461542</v>
      </c>
      <c r="J4" s="2">
        <v>14.961538461538439</v>
      </c>
      <c r="K4" s="2"/>
      <c r="L4" s="2">
        <v>13.483333333333336</v>
      </c>
      <c r="M4" s="2"/>
      <c r="N4" s="2">
        <v>14.256122448979568</v>
      </c>
      <c r="O4" s="2">
        <v>14.299999999999999</v>
      </c>
      <c r="P4" s="2">
        <v>15.799999999999978</v>
      </c>
      <c r="Q4" s="2"/>
      <c r="R4" s="4">
        <f t="shared" si="0"/>
        <v>9.8999999999999932</v>
      </c>
      <c r="S4" s="4">
        <f t="shared" si="1"/>
        <v>15.799999999999978</v>
      </c>
      <c r="T4" s="5">
        <f t="shared" si="2"/>
        <v>0.59595959595959469</v>
      </c>
    </row>
    <row r="5" spans="1:20">
      <c r="A5" s="1" t="s">
        <v>23</v>
      </c>
      <c r="B5" s="2">
        <v>9.9000000000000021</v>
      </c>
      <c r="C5" s="2">
        <v>10.100000000000001</v>
      </c>
      <c r="D5" s="2">
        <v>14.9</v>
      </c>
      <c r="E5" s="2"/>
      <c r="F5" s="2"/>
      <c r="G5" s="2">
        <v>15.080000000000002</v>
      </c>
      <c r="H5" s="2">
        <v>14.900000000000002</v>
      </c>
      <c r="I5" s="2">
        <v>11.9</v>
      </c>
      <c r="J5" s="2">
        <v>11.899999999999986</v>
      </c>
      <c r="K5" s="2"/>
      <c r="L5" s="2">
        <v>16.500000000000004</v>
      </c>
      <c r="M5" s="2"/>
      <c r="N5" s="2">
        <v>14.419801980197995</v>
      </c>
      <c r="O5" s="2">
        <v>13.733333333333333</v>
      </c>
      <c r="P5" s="2">
        <v>15.234615384615367</v>
      </c>
      <c r="Q5" s="2"/>
      <c r="R5" s="4">
        <f t="shared" si="0"/>
        <v>9.9000000000000021</v>
      </c>
      <c r="S5" s="4">
        <f t="shared" si="1"/>
        <v>16.500000000000004</v>
      </c>
      <c r="T5" s="5">
        <f t="shared" si="2"/>
        <v>0.66666666666666674</v>
      </c>
    </row>
    <row r="6" spans="1:20">
      <c r="A6" s="1" t="s">
        <v>22</v>
      </c>
      <c r="B6" s="2"/>
      <c r="C6" s="2">
        <v>13.900000000000002</v>
      </c>
      <c r="D6" s="2"/>
      <c r="E6" s="2"/>
      <c r="F6" s="2"/>
      <c r="G6" s="2">
        <v>9.9</v>
      </c>
      <c r="H6" s="2">
        <v>9.9000000000000021</v>
      </c>
      <c r="I6" s="2">
        <v>14.5</v>
      </c>
      <c r="J6" s="2">
        <v>14.400000000000004</v>
      </c>
      <c r="K6" s="2"/>
      <c r="L6" s="2">
        <v>13.900000000000004</v>
      </c>
      <c r="M6" s="2"/>
      <c r="N6" s="2">
        <v>14.800000000000008</v>
      </c>
      <c r="O6" s="2">
        <v>14.8</v>
      </c>
      <c r="P6" s="2">
        <v>15.800000000000006</v>
      </c>
      <c r="Q6" s="2"/>
      <c r="R6" s="4">
        <f t="shared" si="0"/>
        <v>9.9</v>
      </c>
      <c r="S6" s="4">
        <f t="shared" si="1"/>
        <v>15.800000000000006</v>
      </c>
      <c r="T6" s="5">
        <f t="shared" si="2"/>
        <v>0.59595959595959647</v>
      </c>
    </row>
    <row r="7" spans="1:20">
      <c r="A7" s="1" t="s">
        <v>26</v>
      </c>
      <c r="B7" s="2">
        <v>14.900000000000004</v>
      </c>
      <c r="C7" s="2">
        <v>15.199999999999994</v>
      </c>
      <c r="D7" s="2">
        <v>14.9</v>
      </c>
      <c r="E7" s="2">
        <v>14.8</v>
      </c>
      <c r="F7" s="2"/>
      <c r="G7" s="2">
        <v>16.650000000000002</v>
      </c>
      <c r="H7" s="2">
        <v>14.900000000000002</v>
      </c>
      <c r="I7" s="2">
        <v>14.9</v>
      </c>
      <c r="J7" s="2">
        <v>16.100000000000016</v>
      </c>
      <c r="K7" s="2"/>
      <c r="L7" s="2">
        <v>16.642857142857142</v>
      </c>
      <c r="M7" s="2"/>
      <c r="N7" s="2">
        <v>14.772340425531926</v>
      </c>
      <c r="O7" s="2">
        <v>14.455555555555557</v>
      </c>
      <c r="P7" s="2">
        <v>16.514285714285712</v>
      </c>
      <c r="Q7" s="2"/>
      <c r="R7" s="4">
        <f t="shared" si="0"/>
        <v>14.455555555555557</v>
      </c>
      <c r="S7" s="4">
        <f t="shared" si="1"/>
        <v>16.650000000000002</v>
      </c>
      <c r="T7" s="5">
        <f t="shared" si="2"/>
        <v>0.15180630284396623</v>
      </c>
    </row>
    <row r="8" spans="1:20">
      <c r="A8" s="1" t="s">
        <v>38</v>
      </c>
      <c r="B8" s="2"/>
      <c r="C8" s="2"/>
      <c r="D8" s="2"/>
      <c r="E8" s="2">
        <v>12.9</v>
      </c>
      <c r="F8" s="2">
        <v>11.320289855072451</v>
      </c>
      <c r="G8" s="2">
        <v>14.133333333333335</v>
      </c>
      <c r="H8" s="2">
        <v>13.2</v>
      </c>
      <c r="I8" s="2">
        <v>12.900000000000004</v>
      </c>
      <c r="J8" s="2">
        <v>13.299999999999976</v>
      </c>
      <c r="K8" s="2">
        <v>13.199999999999994</v>
      </c>
      <c r="L8" s="2"/>
      <c r="M8" s="2">
        <v>12.899999999999991</v>
      </c>
      <c r="N8" s="2">
        <v>12.799999999999976</v>
      </c>
      <c r="O8" s="2">
        <v>12.799999999999999</v>
      </c>
      <c r="P8" s="2">
        <v>13.799999999999981</v>
      </c>
      <c r="Q8" s="2">
        <v>14.900000000000004</v>
      </c>
      <c r="R8" s="4">
        <f t="shared" si="0"/>
        <v>11.320289855072451</v>
      </c>
      <c r="S8" s="4">
        <f t="shared" si="1"/>
        <v>14.900000000000004</v>
      </c>
      <c r="T8" s="5">
        <f t="shared" si="2"/>
        <v>0.31622071437716226</v>
      </c>
    </row>
    <row r="9" spans="1:20">
      <c r="A9" s="1" t="s">
        <v>36</v>
      </c>
      <c r="B9" s="2"/>
      <c r="C9" s="2"/>
      <c r="D9" s="2"/>
      <c r="E9" s="2">
        <v>14.8</v>
      </c>
      <c r="F9" s="2">
        <v>14.671428571428573</v>
      </c>
      <c r="G9" s="2">
        <v>16.175000000000001</v>
      </c>
      <c r="H9" s="2"/>
      <c r="I9" s="2"/>
      <c r="J9" s="2"/>
      <c r="K9" s="2">
        <v>15</v>
      </c>
      <c r="L9" s="2"/>
      <c r="M9" s="2">
        <v>15.100000000000007</v>
      </c>
      <c r="N9" s="2">
        <v>14.79999999999999</v>
      </c>
      <c r="O9" s="2">
        <v>14.8</v>
      </c>
      <c r="P9" s="2">
        <v>15.8</v>
      </c>
      <c r="Q9" s="2">
        <v>14.900000000000002</v>
      </c>
      <c r="R9" s="4">
        <f t="shared" si="0"/>
        <v>14.671428571428573</v>
      </c>
      <c r="S9" s="4">
        <f t="shared" si="1"/>
        <v>16.175000000000001</v>
      </c>
      <c r="T9" s="5">
        <f t="shared" si="2"/>
        <v>0.1024829600778967</v>
      </c>
    </row>
    <row r="10" spans="1:20">
      <c r="A10" s="1" t="s">
        <v>2</v>
      </c>
      <c r="B10" s="2"/>
      <c r="C10" s="2"/>
      <c r="D10" s="2"/>
      <c r="E10" s="2">
        <v>10.900000000000002</v>
      </c>
      <c r="F10" s="2">
        <v>14.677049180327863</v>
      </c>
      <c r="G10" s="2">
        <v>16.066666666666666</v>
      </c>
      <c r="H10" s="2">
        <v>13.2</v>
      </c>
      <c r="I10" s="2">
        <v>11.900000000000004</v>
      </c>
      <c r="J10" s="2">
        <v>11.899999999999993</v>
      </c>
      <c r="K10" s="2">
        <v>14.75</v>
      </c>
      <c r="L10" s="2"/>
      <c r="M10" s="2">
        <v>10.440540540540535</v>
      </c>
      <c r="N10" s="2">
        <v>11.899999999999995</v>
      </c>
      <c r="O10" s="2">
        <v>11.900000000000002</v>
      </c>
      <c r="P10" s="2">
        <v>11.899999999999984</v>
      </c>
      <c r="Q10" s="2">
        <v>14.900000000000002</v>
      </c>
      <c r="R10" s="4">
        <f t="shared" si="0"/>
        <v>10.440540540540535</v>
      </c>
      <c r="S10" s="4">
        <f t="shared" si="1"/>
        <v>16.066666666666666</v>
      </c>
      <c r="T10" s="5">
        <f t="shared" si="2"/>
        <v>0.53887306928984446</v>
      </c>
    </row>
    <row r="11" spans="1:20">
      <c r="A11" s="1" t="s">
        <v>32</v>
      </c>
      <c r="B11" s="2">
        <v>14.900000000000004</v>
      </c>
      <c r="C11" s="2">
        <v>15.151724137931028</v>
      </c>
      <c r="D11" s="2"/>
      <c r="E11" s="2">
        <v>14.8</v>
      </c>
      <c r="F11" s="2"/>
      <c r="G11" s="2">
        <v>16.650000000000002</v>
      </c>
      <c r="H11" s="2">
        <v>14.900000000000002</v>
      </c>
      <c r="I11" s="2">
        <v>14.9</v>
      </c>
      <c r="J11" s="2">
        <v>16.100000000000009</v>
      </c>
      <c r="K11" s="2">
        <v>14</v>
      </c>
      <c r="L11" s="2">
        <v>16.572727272727274</v>
      </c>
      <c r="M11" s="2"/>
      <c r="N11" s="2">
        <v>14.754166666666679</v>
      </c>
      <c r="O11" s="2">
        <v>14.455555555555557</v>
      </c>
      <c r="P11" s="2">
        <v>16.441666666666666</v>
      </c>
      <c r="Q11" s="2"/>
      <c r="R11" s="4">
        <f t="shared" si="0"/>
        <v>14</v>
      </c>
      <c r="S11" s="4">
        <f t="shared" si="1"/>
        <v>16.650000000000002</v>
      </c>
      <c r="T11" s="5">
        <f t="shared" si="2"/>
        <v>0.1892857142857145</v>
      </c>
    </row>
    <row r="12" spans="1:20">
      <c r="A12" s="1" t="s">
        <v>17</v>
      </c>
      <c r="B12" s="2">
        <v>12.106666666666671</v>
      </c>
      <c r="C12" s="2">
        <v>12.847499999999991</v>
      </c>
      <c r="D12" s="2">
        <v>12.9</v>
      </c>
      <c r="E12" s="2"/>
      <c r="F12" s="2"/>
      <c r="G12" s="2">
        <v>21.6</v>
      </c>
      <c r="H12" s="2">
        <v>18.75</v>
      </c>
      <c r="I12" s="2">
        <v>19.350000000000005</v>
      </c>
      <c r="J12" s="2">
        <v>23.399999999999984</v>
      </c>
      <c r="K12" s="2"/>
      <c r="L12" s="2">
        <v>25.35</v>
      </c>
      <c r="M12" s="2"/>
      <c r="N12" s="2">
        <v>20.699999999999964</v>
      </c>
      <c r="O12" s="2">
        <v>20.7</v>
      </c>
      <c r="P12" s="2">
        <v>23.699999999999967</v>
      </c>
      <c r="Q12" s="2"/>
      <c r="R12" s="4">
        <f t="shared" si="0"/>
        <v>12.106666666666671</v>
      </c>
      <c r="S12" s="4">
        <f t="shared" si="1"/>
        <v>25.35</v>
      </c>
      <c r="T12" s="5">
        <f t="shared" si="2"/>
        <v>1.0938876651982374</v>
      </c>
    </row>
    <row r="13" spans="1:20">
      <c r="A13" s="1" t="s">
        <v>39</v>
      </c>
      <c r="B13" s="2"/>
      <c r="C13" s="2"/>
      <c r="D13" s="2"/>
      <c r="E13" s="2">
        <v>11.350000000000001</v>
      </c>
      <c r="F13" s="2">
        <v>9.8999999999999879</v>
      </c>
      <c r="G13" s="2">
        <v>12.8</v>
      </c>
      <c r="H13" s="2"/>
      <c r="I13" s="2">
        <v>12.900000000000004</v>
      </c>
      <c r="J13" s="2">
        <v>13.799999999999976</v>
      </c>
      <c r="K13" s="2">
        <v>10.900000000000004</v>
      </c>
      <c r="L13" s="2"/>
      <c r="M13" s="2">
        <v>12.816216216216208</v>
      </c>
      <c r="N13" s="2">
        <v>12.900000000000002</v>
      </c>
      <c r="O13" s="2">
        <v>12.900000000000002</v>
      </c>
      <c r="P13" s="2">
        <v>12.799999999999981</v>
      </c>
      <c r="Q13" s="2">
        <v>10.81818181818182</v>
      </c>
      <c r="R13" s="4">
        <f t="shared" si="0"/>
        <v>9.8999999999999879</v>
      </c>
      <c r="S13" s="4">
        <f t="shared" si="1"/>
        <v>13.799999999999976</v>
      </c>
      <c r="T13" s="5">
        <f t="shared" si="2"/>
        <v>0.39393939393939315</v>
      </c>
    </row>
    <row r="14" spans="1:20">
      <c r="A14" s="1" t="s">
        <v>34</v>
      </c>
      <c r="B14" s="2"/>
      <c r="C14" s="2">
        <v>13.9</v>
      </c>
      <c r="D14" s="2">
        <v>12.9</v>
      </c>
      <c r="E14" s="2"/>
      <c r="F14" s="2"/>
      <c r="G14" s="2">
        <v>12.9</v>
      </c>
      <c r="H14" s="2">
        <v>12.900000000000002</v>
      </c>
      <c r="I14" s="2">
        <v>16.899999999999999</v>
      </c>
      <c r="J14" s="2">
        <v>17.800000000000004</v>
      </c>
      <c r="K14" s="2"/>
      <c r="L14" s="2">
        <v>15.5</v>
      </c>
      <c r="M14" s="2"/>
      <c r="N14" s="2">
        <v>14.800000000000008</v>
      </c>
      <c r="O14" s="2">
        <v>14.8</v>
      </c>
      <c r="P14" s="2">
        <v>15.800000000000006</v>
      </c>
      <c r="Q14" s="2"/>
      <c r="R14" s="4">
        <f t="shared" si="0"/>
        <v>12.9</v>
      </c>
      <c r="S14" s="4">
        <f t="shared" si="1"/>
        <v>17.800000000000004</v>
      </c>
      <c r="T14" s="5">
        <f t="shared" si="2"/>
        <v>0.37984496124031031</v>
      </c>
    </row>
    <row r="15" spans="1:20">
      <c r="A15" s="1" t="s">
        <v>25</v>
      </c>
      <c r="B15" s="2">
        <v>14.900000000000004</v>
      </c>
      <c r="C15" s="2">
        <v>15.199999999999992</v>
      </c>
      <c r="D15" s="2"/>
      <c r="E15" s="2">
        <v>14.8</v>
      </c>
      <c r="F15" s="2"/>
      <c r="G15" s="2">
        <v>16.642857142857142</v>
      </c>
      <c r="H15" s="2">
        <v>14.900000000000002</v>
      </c>
      <c r="I15" s="2">
        <v>14.9</v>
      </c>
      <c r="J15" s="2">
        <v>16.100000000000016</v>
      </c>
      <c r="K15" s="2"/>
      <c r="L15" s="2">
        <v>16.600000000000001</v>
      </c>
      <c r="M15" s="2"/>
      <c r="N15" s="2">
        <v>14.761386138613878</v>
      </c>
      <c r="O15" s="2">
        <v>14.455555555555557</v>
      </c>
      <c r="P15" s="2">
        <v>16.529629629629639</v>
      </c>
      <c r="Q15" s="2"/>
      <c r="R15" s="4">
        <f t="shared" si="0"/>
        <v>14.455555555555557</v>
      </c>
      <c r="S15" s="4">
        <f t="shared" si="1"/>
        <v>16.642857142857142</v>
      </c>
      <c r="T15" s="5">
        <f t="shared" si="2"/>
        <v>0.15131217744592051</v>
      </c>
    </row>
    <row r="16" spans="1:20">
      <c r="A16" s="1" t="s">
        <v>28</v>
      </c>
      <c r="B16" s="2">
        <v>14.681818181818185</v>
      </c>
      <c r="C16" s="2">
        <v>15.199999999999994</v>
      </c>
      <c r="D16" s="2">
        <v>12.9</v>
      </c>
      <c r="E16" s="2">
        <v>14.8</v>
      </c>
      <c r="F16" s="2"/>
      <c r="G16" s="2">
        <v>16.660000000000004</v>
      </c>
      <c r="H16" s="2">
        <v>14.9</v>
      </c>
      <c r="I16" s="2">
        <v>14.9</v>
      </c>
      <c r="J16" s="2">
        <v>16.100000000000012</v>
      </c>
      <c r="K16" s="2"/>
      <c r="L16" s="2">
        <v>16.675000000000001</v>
      </c>
      <c r="M16" s="2"/>
      <c r="N16" s="2">
        <v>14.770967741935495</v>
      </c>
      <c r="O16" s="2">
        <v>14.455555555555557</v>
      </c>
      <c r="P16" s="2">
        <v>16.497014925373126</v>
      </c>
      <c r="Q16" s="2"/>
      <c r="R16" s="4">
        <f t="shared" si="0"/>
        <v>12.9</v>
      </c>
      <c r="S16" s="4">
        <f t="shared" si="1"/>
        <v>16.675000000000001</v>
      </c>
      <c r="T16" s="5">
        <f t="shared" si="2"/>
        <v>0.29263565891472876</v>
      </c>
    </row>
    <row r="17" spans="1:21">
      <c r="A17" s="1" t="s">
        <v>35</v>
      </c>
      <c r="B17" s="2"/>
      <c r="C17" s="2">
        <v>12.099999999999998</v>
      </c>
      <c r="D17" s="2"/>
      <c r="E17" s="2"/>
      <c r="F17" s="2"/>
      <c r="G17" s="2">
        <v>10.900000000000002</v>
      </c>
      <c r="H17" s="2">
        <v>10.900000000000004</v>
      </c>
      <c r="I17" s="2">
        <v>11.9</v>
      </c>
      <c r="J17" s="2">
        <v>12.5</v>
      </c>
      <c r="K17" s="2"/>
      <c r="L17" s="2">
        <v>12.5</v>
      </c>
      <c r="M17" s="2"/>
      <c r="N17" s="2">
        <v>12.199999999999994</v>
      </c>
      <c r="O17" s="2">
        <v>12.2</v>
      </c>
      <c r="P17" s="2">
        <v>12.5</v>
      </c>
      <c r="Q17" s="2"/>
      <c r="R17" s="4">
        <f t="shared" si="0"/>
        <v>10.900000000000002</v>
      </c>
      <c r="S17" s="4">
        <f t="shared" si="1"/>
        <v>12.5</v>
      </c>
      <c r="T17" s="5">
        <f t="shared" si="2"/>
        <v>0.14678899082568786</v>
      </c>
    </row>
    <row r="18" spans="1:21">
      <c r="A18" s="1" t="s">
        <v>33</v>
      </c>
      <c r="B18" s="2">
        <v>14.900000000000004</v>
      </c>
      <c r="C18" s="2">
        <v>15.199999999999996</v>
      </c>
      <c r="D18" s="2"/>
      <c r="E18" s="2">
        <v>14.8</v>
      </c>
      <c r="F18" s="2"/>
      <c r="G18" s="2">
        <v>16.600000000000001</v>
      </c>
      <c r="H18" s="2">
        <v>14.9</v>
      </c>
      <c r="I18" s="2">
        <v>14.9</v>
      </c>
      <c r="J18" s="2">
        <v>16.100000000000009</v>
      </c>
      <c r="K18" s="2"/>
      <c r="L18" s="2">
        <v>16.514285714285712</v>
      </c>
      <c r="M18" s="2"/>
      <c r="N18" s="2">
        <v>14.75263157894738</v>
      </c>
      <c r="O18" s="2">
        <v>14.455555555555557</v>
      </c>
      <c r="P18" s="2">
        <v>16.53076923076922</v>
      </c>
      <c r="Q18" s="2"/>
      <c r="R18" s="4">
        <f t="shared" si="0"/>
        <v>14.455555555555557</v>
      </c>
      <c r="S18" s="4">
        <f t="shared" si="1"/>
        <v>16.600000000000001</v>
      </c>
      <c r="T18" s="5">
        <f t="shared" si="2"/>
        <v>0.14834742505764797</v>
      </c>
    </row>
    <row r="19" spans="1:21">
      <c r="A19" s="1" t="s">
        <v>19</v>
      </c>
      <c r="B19" s="2">
        <v>11.900000000000002</v>
      </c>
      <c r="C19" s="2">
        <v>12.099999999999996</v>
      </c>
      <c r="D19" s="2">
        <v>12.9</v>
      </c>
      <c r="E19" s="2"/>
      <c r="F19" s="2"/>
      <c r="G19" s="2">
        <v>13.580000000000002</v>
      </c>
      <c r="H19" s="2">
        <v>12</v>
      </c>
      <c r="I19" s="2">
        <v>12.2</v>
      </c>
      <c r="J19" s="2">
        <v>14.900000000000002</v>
      </c>
      <c r="K19" s="2"/>
      <c r="L19" s="2">
        <v>13.566666666666668</v>
      </c>
      <c r="M19" s="2"/>
      <c r="N19" s="2">
        <v>13.100000000000012</v>
      </c>
      <c r="O19" s="2">
        <v>13.099999999999998</v>
      </c>
      <c r="P19" s="2">
        <v>15.100000000000007</v>
      </c>
      <c r="Q19" s="2"/>
      <c r="R19" s="4">
        <f t="shared" si="0"/>
        <v>11.900000000000002</v>
      </c>
      <c r="S19" s="4">
        <f t="shared" si="1"/>
        <v>15.100000000000007</v>
      </c>
      <c r="T19" s="5">
        <f t="shared" si="2"/>
        <v>0.26890756302521046</v>
      </c>
    </row>
    <row r="20" spans="1:21">
      <c r="A20" s="1" t="s">
        <v>40</v>
      </c>
      <c r="B20" s="2"/>
      <c r="C20" s="2"/>
      <c r="D20" s="2">
        <v>10</v>
      </c>
      <c r="E20" s="2">
        <v>8.9</v>
      </c>
      <c r="F20" s="2"/>
      <c r="G20" s="2"/>
      <c r="H20" s="2">
        <v>15.724999999999998</v>
      </c>
      <c r="I20" s="2">
        <v>16.350000000000001</v>
      </c>
      <c r="J20" s="2">
        <v>18.750000000000011</v>
      </c>
      <c r="K20" s="2">
        <v>16.5</v>
      </c>
      <c r="L20" s="2"/>
      <c r="M20" s="2">
        <v>13.675000000000001</v>
      </c>
      <c r="N20" s="2">
        <v>13.574157303370802</v>
      </c>
      <c r="O20" s="2">
        <v>13.425000000000002</v>
      </c>
      <c r="P20" s="2">
        <v>13.819999999999993</v>
      </c>
      <c r="Q20" s="2"/>
      <c r="R20" s="4">
        <f t="shared" si="0"/>
        <v>8.9</v>
      </c>
      <c r="S20" s="4">
        <f t="shared" si="1"/>
        <v>18.750000000000011</v>
      </c>
      <c r="T20" s="5">
        <f t="shared" si="2"/>
        <v>1.1067415730337089</v>
      </c>
    </row>
    <row r="21" spans="1:21">
      <c r="A21" s="1" t="s">
        <v>21</v>
      </c>
      <c r="B21" s="2"/>
      <c r="C21" s="2"/>
      <c r="D21" s="2"/>
      <c r="E21" s="2">
        <v>10.9</v>
      </c>
      <c r="F21" s="2">
        <v>12.293442622950806</v>
      </c>
      <c r="G21" s="2">
        <v>12.066666666666668</v>
      </c>
      <c r="H21" s="2">
        <v>10.1</v>
      </c>
      <c r="I21" s="2">
        <v>10.799999999999999</v>
      </c>
      <c r="J21" s="2">
        <v>12.799999999999976</v>
      </c>
      <c r="K21" s="2">
        <v>9.1666666666666661</v>
      </c>
      <c r="L21" s="2"/>
      <c r="M21" s="2">
        <v>9.9</v>
      </c>
      <c r="N21" s="2">
        <v>10.899999999999988</v>
      </c>
      <c r="O21" s="2">
        <v>10.900000000000002</v>
      </c>
      <c r="P21" s="2">
        <v>12.899999999999984</v>
      </c>
      <c r="Q21" s="2">
        <v>12.5</v>
      </c>
      <c r="R21" s="4">
        <f t="shared" si="0"/>
        <v>9.1666666666666661</v>
      </c>
      <c r="S21" s="4">
        <f t="shared" si="1"/>
        <v>12.899999999999984</v>
      </c>
      <c r="T21" s="5">
        <f t="shared" si="2"/>
        <v>0.40727272727272568</v>
      </c>
    </row>
    <row r="22" spans="1:21">
      <c r="A22" s="1" t="s">
        <v>30</v>
      </c>
      <c r="B22" s="2">
        <v>14.900000000000004</v>
      </c>
      <c r="C22" s="2">
        <v>15.158823529411757</v>
      </c>
      <c r="D22" s="2">
        <v>14.9</v>
      </c>
      <c r="E22" s="2">
        <v>14.8</v>
      </c>
      <c r="F22" s="2"/>
      <c r="G22" s="2">
        <v>16.642857142857142</v>
      </c>
      <c r="H22" s="2">
        <v>14.900000000000002</v>
      </c>
      <c r="I22" s="2">
        <v>14.900000000000002</v>
      </c>
      <c r="J22" s="2">
        <v>16.099999999999991</v>
      </c>
      <c r="K22" s="2"/>
      <c r="L22" s="2">
        <v>16.572727272727274</v>
      </c>
      <c r="M22" s="2"/>
      <c r="N22" s="2">
        <v>14.758585858585874</v>
      </c>
      <c r="O22" s="2">
        <v>14.455555555555557</v>
      </c>
      <c r="P22" s="2">
        <v>16.500000000000004</v>
      </c>
      <c r="Q22" s="2"/>
      <c r="R22" s="4">
        <f t="shared" si="0"/>
        <v>14.455555555555557</v>
      </c>
      <c r="S22" s="4">
        <f t="shared" si="1"/>
        <v>16.642857142857142</v>
      </c>
      <c r="T22" s="5">
        <f t="shared" si="2"/>
        <v>0.15131217744592051</v>
      </c>
    </row>
    <row r="23" spans="1:21">
      <c r="A23" s="1" t="s">
        <v>24</v>
      </c>
      <c r="B23" s="2">
        <v>14.207692307692311</v>
      </c>
      <c r="C23" s="2">
        <v>14.100000000000009</v>
      </c>
      <c r="D23" s="2">
        <v>14.9</v>
      </c>
      <c r="E23" s="2"/>
      <c r="F23" s="2"/>
      <c r="G23" s="2">
        <v>12.46875</v>
      </c>
      <c r="H23" s="2">
        <v>11.1</v>
      </c>
      <c r="I23" s="2">
        <v>11.175000000000002</v>
      </c>
      <c r="J23" s="2">
        <v>12.674999999999988</v>
      </c>
      <c r="K23" s="2"/>
      <c r="L23" s="2">
        <v>14.925000000000001</v>
      </c>
      <c r="M23" s="2"/>
      <c r="N23" s="2">
        <v>11.09999999999998</v>
      </c>
      <c r="O23" s="2">
        <v>11.1</v>
      </c>
      <c r="P23" s="2">
        <v>12.599999999999982</v>
      </c>
      <c r="Q23" s="2"/>
      <c r="R23" s="4">
        <f t="shared" si="0"/>
        <v>11.09999999999998</v>
      </c>
      <c r="S23" s="4">
        <f t="shared" si="1"/>
        <v>14.925000000000001</v>
      </c>
      <c r="T23" s="5">
        <f t="shared" si="2"/>
        <v>0.34459459459459696</v>
      </c>
    </row>
    <row r="24" spans="1:21">
      <c r="A24" s="1" t="s">
        <v>29</v>
      </c>
      <c r="B24" s="2">
        <v>14.900000000000004</v>
      </c>
      <c r="C24" s="2">
        <v>15.129999999999995</v>
      </c>
      <c r="D24" s="2"/>
      <c r="E24" s="2">
        <v>14.8</v>
      </c>
      <c r="F24" s="2"/>
      <c r="G24" s="2">
        <v>16.675000000000001</v>
      </c>
      <c r="H24" s="2">
        <v>14.9</v>
      </c>
      <c r="I24" s="2">
        <v>14.9</v>
      </c>
      <c r="J24" s="2">
        <v>16.100000000000016</v>
      </c>
      <c r="K24" s="2"/>
      <c r="L24" s="2">
        <v>16.642857142857142</v>
      </c>
      <c r="M24" s="2"/>
      <c r="N24" s="2">
        <v>14.754166666666679</v>
      </c>
      <c r="O24" s="2">
        <v>14.455555555555557</v>
      </c>
      <c r="P24" s="2">
        <v>16.566666666666666</v>
      </c>
      <c r="Q24" s="2"/>
      <c r="R24" s="4">
        <f t="shared" si="0"/>
        <v>14.455555555555557</v>
      </c>
      <c r="S24" s="4">
        <f t="shared" si="1"/>
        <v>16.675000000000001</v>
      </c>
      <c r="T24" s="5">
        <f t="shared" si="2"/>
        <v>0.15353574173712525</v>
      </c>
    </row>
    <row r="25" spans="1:21">
      <c r="A25" s="1" t="s">
        <v>20</v>
      </c>
      <c r="B25" s="2"/>
      <c r="C25" s="2"/>
      <c r="D25" s="2"/>
      <c r="E25" s="2">
        <v>10.9</v>
      </c>
      <c r="F25" s="2">
        <v>12.315384615384602</v>
      </c>
      <c r="G25" s="2">
        <v>12.066666666666668</v>
      </c>
      <c r="H25" s="2">
        <v>10.1</v>
      </c>
      <c r="I25" s="2">
        <v>10.799999999999999</v>
      </c>
      <c r="J25" s="2">
        <v>12.799999999999976</v>
      </c>
      <c r="K25" s="2">
        <v>9.6904761904761951</v>
      </c>
      <c r="L25" s="2"/>
      <c r="M25" s="2">
        <v>9.899999999999995</v>
      </c>
      <c r="N25" s="2">
        <v>10.89999999999999</v>
      </c>
      <c r="O25" s="2">
        <v>10.900000000000002</v>
      </c>
      <c r="P25" s="2">
        <v>12.899999999999984</v>
      </c>
      <c r="Q25" s="2">
        <v>12.5</v>
      </c>
      <c r="R25" s="4">
        <f t="shared" si="0"/>
        <v>9.6904761904761951</v>
      </c>
      <c r="S25" s="4">
        <f t="shared" si="1"/>
        <v>12.899999999999984</v>
      </c>
      <c r="T25" s="5">
        <f t="shared" si="2"/>
        <v>0.33120393120392899</v>
      </c>
    </row>
    <row r="26" spans="1:21" ht="15.75" thickBot="1">
      <c r="A26" s="7" t="s">
        <v>37</v>
      </c>
      <c r="B26" s="8"/>
      <c r="C26" s="8"/>
      <c r="D26" s="8"/>
      <c r="E26" s="8">
        <v>10.9</v>
      </c>
      <c r="F26" s="8">
        <v>12.309090909090894</v>
      </c>
      <c r="G26" s="8">
        <v>12.066666666666668</v>
      </c>
      <c r="H26" s="8">
        <v>10.1</v>
      </c>
      <c r="I26" s="8">
        <v>10.799999999999999</v>
      </c>
      <c r="J26" s="8">
        <v>12.799999999999976</v>
      </c>
      <c r="K26" s="8">
        <v>9.6500000000000039</v>
      </c>
      <c r="L26" s="8"/>
      <c r="M26" s="8">
        <v>9.8999999999999968</v>
      </c>
      <c r="N26" s="8">
        <v>10.89999999999999</v>
      </c>
      <c r="O26" s="8">
        <v>10.900000000000002</v>
      </c>
      <c r="P26" s="8">
        <v>12.899999999999984</v>
      </c>
      <c r="Q26" s="8">
        <v>9.9000000000000021</v>
      </c>
      <c r="R26" s="9">
        <f t="shared" si="0"/>
        <v>9.6500000000000039</v>
      </c>
      <c r="S26" s="9">
        <f t="shared" si="1"/>
        <v>12.899999999999984</v>
      </c>
      <c r="T26" s="10">
        <f t="shared" si="2"/>
        <v>0.33678756476683724</v>
      </c>
    </row>
    <row r="27" spans="1:21">
      <c r="A27" s="1" t="s">
        <v>12</v>
      </c>
      <c r="B27" s="2"/>
      <c r="C27" s="2"/>
      <c r="D27" s="2"/>
      <c r="E27" s="2"/>
      <c r="F27" s="2"/>
      <c r="G27" s="2"/>
      <c r="H27" s="2"/>
      <c r="I27" s="2">
        <v>5.07</v>
      </c>
      <c r="J27" s="2">
        <v>5.0699999999999967</v>
      </c>
      <c r="K27" s="2"/>
      <c r="L27" s="2">
        <v>4.9000000000000004</v>
      </c>
      <c r="M27" s="2">
        <v>4.5</v>
      </c>
      <c r="N27" s="2"/>
      <c r="O27" s="2"/>
      <c r="P27" s="2"/>
      <c r="Q27" s="2">
        <v>5.05</v>
      </c>
      <c r="R27" s="4">
        <f t="shared" si="0"/>
        <v>4.5</v>
      </c>
      <c r="S27" s="4">
        <f t="shared" si="1"/>
        <v>5.07</v>
      </c>
      <c r="T27" s="5">
        <f t="shared" si="2"/>
        <v>0.12666666666666671</v>
      </c>
    </row>
    <row r="28" spans="1:21">
      <c r="A28" s="1" t="s">
        <v>43</v>
      </c>
      <c r="B28" s="2">
        <v>4.5</v>
      </c>
      <c r="C28" s="2"/>
      <c r="D28" s="2"/>
      <c r="E28" s="2"/>
      <c r="F28" s="2"/>
      <c r="G28" s="2">
        <v>5.86</v>
      </c>
      <c r="H28" s="2"/>
      <c r="I28" s="2">
        <v>6.04</v>
      </c>
      <c r="J28" s="2">
        <v>6.0399999999999991</v>
      </c>
      <c r="K28" s="2"/>
      <c r="L28" s="2">
        <v>6.04</v>
      </c>
      <c r="M28" s="2">
        <v>5.5</v>
      </c>
      <c r="N28" s="2">
        <v>5.800000000000006</v>
      </c>
      <c r="O28" s="2">
        <v>5.7999999999999989</v>
      </c>
      <c r="P28" s="2">
        <v>6.04</v>
      </c>
      <c r="Q28" s="2"/>
      <c r="R28" s="4">
        <f t="shared" si="0"/>
        <v>4.5</v>
      </c>
      <c r="S28" s="4">
        <f t="shared" si="1"/>
        <v>6.04</v>
      </c>
      <c r="T28" s="5">
        <f t="shared" si="2"/>
        <v>0.34222222222222221</v>
      </c>
    </row>
    <row r="29" spans="1:21">
      <c r="A29" s="1" t="s">
        <v>41</v>
      </c>
      <c r="B29" s="2">
        <v>3.6700000000000013</v>
      </c>
      <c r="C29" s="2">
        <v>4.8999999999999995</v>
      </c>
      <c r="D29" s="2">
        <v>4.9000000000000004</v>
      </c>
      <c r="E29" s="2">
        <v>4.9000000000000004</v>
      </c>
      <c r="F29" s="2">
        <v>4.5999999999999961</v>
      </c>
      <c r="G29" s="2">
        <v>4.7462499999999999</v>
      </c>
      <c r="H29" s="2">
        <v>4.7000000000000011</v>
      </c>
      <c r="I29" s="2">
        <v>4.8999999999999995</v>
      </c>
      <c r="J29" s="2">
        <v>5.0699999999999941</v>
      </c>
      <c r="K29" s="2"/>
      <c r="L29" s="2">
        <v>5.0020000000000007</v>
      </c>
      <c r="M29" s="2">
        <v>3.6948648648648659</v>
      </c>
      <c r="N29" s="2">
        <v>4.8999999999999915</v>
      </c>
      <c r="O29" s="2">
        <v>4.8999999999999995</v>
      </c>
      <c r="P29" s="2">
        <v>5.069999999999995</v>
      </c>
      <c r="Q29" s="2">
        <v>5.0611111111111118</v>
      </c>
      <c r="R29" s="4">
        <f t="shared" si="0"/>
        <v>3.6700000000000013</v>
      </c>
      <c r="S29" s="4">
        <f t="shared" si="1"/>
        <v>5.069999999999995</v>
      </c>
      <c r="T29" s="5">
        <f t="shared" si="2"/>
        <v>0.38147138964577465</v>
      </c>
    </row>
    <row r="30" spans="1:21">
      <c r="A30" s="1" t="s">
        <v>42</v>
      </c>
      <c r="B30" s="2">
        <v>4.9733333333333336</v>
      </c>
      <c r="C30" s="2">
        <v>5.9357142857142895</v>
      </c>
      <c r="D30" s="2">
        <v>5.5</v>
      </c>
      <c r="E30" s="2">
        <v>6.0846153846153843</v>
      </c>
      <c r="F30" s="2">
        <v>5.3202898550724598</v>
      </c>
      <c r="G30" s="2">
        <v>6.0271428571428567</v>
      </c>
      <c r="H30" s="2">
        <v>5.700000000000002</v>
      </c>
      <c r="I30" s="2">
        <v>6.700000000000002</v>
      </c>
      <c r="J30" s="2">
        <v>6.7899999999999974</v>
      </c>
      <c r="K30" s="2">
        <v>4.9000000000000021</v>
      </c>
      <c r="L30" s="2">
        <v>6.6785714285714306</v>
      </c>
      <c r="M30" s="2">
        <v>4.9368421052631604</v>
      </c>
      <c r="N30" s="2">
        <v>5.6999999999999984</v>
      </c>
      <c r="O30" s="2">
        <v>5.7000000000000011</v>
      </c>
      <c r="P30" s="2">
        <v>6.7878048780487852</v>
      </c>
      <c r="Q30" s="2">
        <v>5.3963636363636365</v>
      </c>
      <c r="R30" s="4">
        <f t="shared" si="0"/>
        <v>4.9000000000000021</v>
      </c>
      <c r="S30" s="4">
        <f t="shared" si="1"/>
        <v>6.7899999999999974</v>
      </c>
      <c r="T30" s="5">
        <f t="shared" si="2"/>
        <v>0.38571428571428457</v>
      </c>
    </row>
    <row r="31" spans="1:21">
      <c r="A31" s="11" t="s">
        <v>49</v>
      </c>
      <c r="B31" s="15" t="s">
        <v>15</v>
      </c>
      <c r="C31" s="15" t="s">
        <v>16</v>
      </c>
      <c r="D31" s="15" t="s">
        <v>18</v>
      </c>
      <c r="E31" s="15" t="s">
        <v>3</v>
      </c>
      <c r="F31" s="15" t="s">
        <v>4</v>
      </c>
      <c r="G31" s="15" t="s">
        <v>5</v>
      </c>
      <c r="H31" s="15" t="s">
        <v>6</v>
      </c>
      <c r="I31" s="15" t="s">
        <v>44</v>
      </c>
      <c r="J31" s="15" t="s">
        <v>0</v>
      </c>
      <c r="K31" s="15" t="s">
        <v>7</v>
      </c>
      <c r="L31" s="15" t="s">
        <v>13</v>
      </c>
      <c r="M31" s="15" t="s">
        <v>1</v>
      </c>
      <c r="N31" s="15" t="s">
        <v>8</v>
      </c>
      <c r="O31" s="15" t="s">
        <v>9</v>
      </c>
      <c r="P31" s="15" t="s">
        <v>10</v>
      </c>
      <c r="Q31" s="15" t="s">
        <v>11</v>
      </c>
      <c r="U31" s="16" t="s">
        <v>54</v>
      </c>
    </row>
    <row r="32" spans="1:21">
      <c r="A32" s="12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>
        <f t="shared" ref="C32:Q32" si="3">L27/$U32-1</f>
        <v>-3.3530571992110403E-2</v>
      </c>
      <c r="M32" s="13">
        <f t="shared" si="3"/>
        <v>-0.1124260355029586</v>
      </c>
      <c r="N32" s="13"/>
      <c r="O32" s="13"/>
      <c r="P32" s="13"/>
      <c r="Q32" s="13"/>
      <c r="U32" s="16">
        <v>5.07</v>
      </c>
    </row>
    <row r="33" spans="1:21">
      <c r="A33" s="12" t="s">
        <v>51</v>
      </c>
      <c r="B33" s="13">
        <f t="shared" ref="B33:Q35" si="4">B28/$U33-1</f>
        <v>-0.25496688741721851</v>
      </c>
      <c r="C33" s="13"/>
      <c r="D33" s="13"/>
      <c r="E33" s="13"/>
      <c r="F33" s="13"/>
      <c r="G33" s="13">
        <f t="shared" si="4"/>
        <v>-2.9801324503311188E-2</v>
      </c>
      <c r="H33" s="13"/>
      <c r="I33" s="13"/>
      <c r="J33" s="13"/>
      <c r="K33" s="13"/>
      <c r="L33" s="13"/>
      <c r="M33" s="13">
        <f t="shared" si="4"/>
        <v>-8.9403973509933787E-2</v>
      </c>
      <c r="N33" s="13">
        <f t="shared" si="4"/>
        <v>-3.9735099337747326E-2</v>
      </c>
      <c r="O33" s="13">
        <f t="shared" si="4"/>
        <v>-3.9735099337748547E-2</v>
      </c>
      <c r="P33" s="13"/>
      <c r="Q33" s="13"/>
      <c r="U33" s="16">
        <v>6.04</v>
      </c>
    </row>
    <row r="34" spans="1:21">
      <c r="A34" s="12" t="s">
        <v>52</v>
      </c>
      <c r="B34" s="13">
        <f t="shared" si="4"/>
        <v>-0.27613412228796819</v>
      </c>
      <c r="C34" s="13">
        <f t="shared" si="4"/>
        <v>-3.3530571992110625E-2</v>
      </c>
      <c r="D34" s="13">
        <f t="shared" si="4"/>
        <v>-3.3530571992110403E-2</v>
      </c>
      <c r="E34" s="13">
        <f t="shared" si="4"/>
        <v>-3.3530571992110403E-2</v>
      </c>
      <c r="F34" s="13">
        <f t="shared" si="4"/>
        <v>-9.2702169625247355E-2</v>
      </c>
      <c r="G34" s="13">
        <f t="shared" si="4"/>
        <v>-6.3856015779092834E-2</v>
      </c>
      <c r="H34" s="13">
        <f t="shared" si="4"/>
        <v>-7.2978303747534334E-2</v>
      </c>
      <c r="I34" s="13">
        <f t="shared" si="4"/>
        <v>-3.3530571992110625E-2</v>
      </c>
      <c r="J34" s="13"/>
      <c r="K34" s="13"/>
      <c r="L34" s="13">
        <f t="shared" si="4"/>
        <v>-1.3412228796844117E-2</v>
      </c>
      <c r="M34" s="13">
        <f t="shared" si="4"/>
        <v>-0.27122980969134802</v>
      </c>
      <c r="N34" s="13">
        <f t="shared" si="4"/>
        <v>-3.3530571992112179E-2</v>
      </c>
      <c r="O34" s="13">
        <f t="shared" si="4"/>
        <v>-3.3530571992110625E-2</v>
      </c>
      <c r="P34" s="13"/>
      <c r="Q34" s="13"/>
      <c r="U34" s="16">
        <v>5.07</v>
      </c>
    </row>
    <row r="35" spans="1:21" s="1" customFormat="1">
      <c r="A35" s="14" t="s">
        <v>53</v>
      </c>
      <c r="B35" s="13">
        <f t="shared" si="4"/>
        <v>-0.26755031909671079</v>
      </c>
      <c r="C35" s="13">
        <f t="shared" si="4"/>
        <v>-0.12581527456343311</v>
      </c>
      <c r="D35" s="13">
        <f t="shared" si="4"/>
        <v>-0.18998527245949925</v>
      </c>
      <c r="E35" s="13">
        <f t="shared" si="4"/>
        <v>-0.10388580491673283</v>
      </c>
      <c r="F35" s="13">
        <f t="shared" si="4"/>
        <v>-0.21645215683763475</v>
      </c>
      <c r="G35" s="13">
        <f t="shared" si="4"/>
        <v>-0.11235009467704615</v>
      </c>
      <c r="H35" s="13">
        <f t="shared" si="4"/>
        <v>-0.16053019145802627</v>
      </c>
      <c r="I35" s="13">
        <f t="shared" si="4"/>
        <v>-1.325478645066247E-2</v>
      </c>
      <c r="J35" s="13"/>
      <c r="K35" s="13">
        <f t="shared" si="4"/>
        <v>-0.2783505154639172</v>
      </c>
      <c r="L35" s="13">
        <f t="shared" si="4"/>
        <v>-1.6410687986534556E-2</v>
      </c>
      <c r="M35" s="13">
        <f t="shared" si="4"/>
        <v>-0.27292457948996163</v>
      </c>
      <c r="N35" s="13">
        <f t="shared" si="4"/>
        <v>-0.16053019145802672</v>
      </c>
      <c r="O35" s="13">
        <f t="shared" si="4"/>
        <v>-0.16053019145802638</v>
      </c>
      <c r="P35" s="13"/>
      <c r="Q35" s="13">
        <f t="shared" si="4"/>
        <v>-0.20524835988753509</v>
      </c>
      <c r="U35" s="16">
        <v>6.79</v>
      </c>
    </row>
  </sheetData>
  <conditionalFormatting sqref="B2:Q2">
    <cfRule type="cellIs" dxfId="3" priority="3" operator="equal">
      <formula>$R2</formula>
    </cfRule>
    <cfRule type="cellIs" dxfId="2" priority="4" operator="equal">
      <formula>$S2</formula>
    </cfRule>
  </conditionalFormatting>
  <conditionalFormatting sqref="Q3:Q30 B3:P27 B29:P30 B28:Q28">
    <cfRule type="cellIs" dxfId="1" priority="1" operator="equal">
      <formula>$R3</formula>
    </cfRule>
    <cfRule type="cellIs" dxfId="0" priority="2" operator="equal">
      <formula>$S3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טבלה סופית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ייצוא מחירים ממערכת פרייסז</dc:subject>
  <dc:creator>Pricez BI</dc:creator>
  <cp:keywords>office 2007 openxml php</cp:keywords>
  <dc:description>ייצוא מחירים ממערכת פרייסז</dc:description>
  <cp:lastModifiedBy>ronyr</cp:lastModifiedBy>
  <dcterms:created xsi:type="dcterms:W3CDTF">2016-06-29T08:02:04Z</dcterms:created>
  <dcterms:modified xsi:type="dcterms:W3CDTF">2016-06-29T08:45:30Z</dcterms:modified>
  <cp:category>ייצוא מחירים ממערכת פרייסז</cp:category>
</cp:coreProperties>
</file>